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2"/>
  </bookViews>
  <sheets>
    <sheet name="1_GO" sheetId="1" r:id="rId1"/>
    <sheet name="MOD_KUR" sheetId="30" r:id="rId2"/>
    <sheet name="Süreç Modeli(1)" sheetId="32" r:id="rId3"/>
    <sheet name="Süreç Modeli (2)" sheetId="37" r:id="rId4"/>
    <sheet name="Süreç Modeli (3)" sheetId="38"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xlnm._FilterDatabase" localSheetId="14" hidden="1">'37_P_Ac'!$A$8:$M$8</definedName>
    <definedName name="_xlnm._FilterDatabase" localSheetId="19"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'37_P_Ac'!$A$1:$M$71</definedName>
    <definedName name="_xlnm.Print_Area" localSheetId="15">'38_P_İl'!$A$1:$F$49</definedName>
    <definedName name="_xlnm.Print_Area" localSheetId="17">'5_IO'!$A$1:$G$49</definedName>
    <definedName name="_xlnm.Print_Area" localSheetId="18">'6_FD'!$A$1:$F$49</definedName>
    <definedName name="_xlnm.Print_Area" localSheetId="16">'İletişim Akış Diyagramı'!$A$1:$I$43</definedName>
    <definedName name="_xlnm.Print_Area" localSheetId="1">MOD_KUR!$B$1:$K$125</definedName>
    <definedName name="_xlnm.Print_Area" localSheetId="3">'Süreç Modeli (2)'!$A$1:$J$37</definedName>
    <definedName name="_xlnm.Print_Area" localSheetId="4">'Süreç Modeli (3)'!$A$1:$J$37</definedName>
    <definedName name="_xlnm.Print_Area" localSheetId="2">'Süreç Modeli(1)'!$A$1:$J$37</definedName>
    <definedName name="_xlnm.Print_Titles" localSheetId="14">'37_P_Ac'!$1:$8</definedName>
  </definedNames>
  <calcPr calcId="124519" calcMode="manual"/>
  <fileRecoveryPr repair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sharedStrings.xml><?xml version="1.0" encoding="utf-8"?>
<sst xmlns="http://schemas.openxmlformats.org/spreadsheetml/2006/main" count="1716" uniqueCount="1137">
  <si>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</si>
  <si>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</si>
  <si>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</si>
  <si>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</si>
  <si>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</si>
  <si>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</si>
  <si>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</si>
  <si>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</si>
  <si>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</si>
  <si>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</si>
  <si>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</si>
  <si>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</si>
  <si>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</si>
  <si>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</si>
  <si>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</si>
  <si>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</si>
  <si>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</si>
  <si>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</si>
  <si>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</si>
  <si>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</si>
  <si>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</si>
  <si>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</si>
  <si>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</si>
  <si>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</si>
  <si>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</si>
  <si>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</si>
  <si>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</si>
  <si>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</si>
  <si>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</si>
  <si>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</si>
  <si>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</si>
  <si>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</si>
  <si>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</si>
  <si>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</si>
  <si>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</si>
  <si>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</si>
  <si>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</si>
  <si>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</si>
  <si>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</si>
  <si>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</si>
  <si>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</si>
  <si>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</si>
  <si>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</si>
  <si>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</si>
  <si>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</si>
  <si>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</si>
  <si>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</si>
  <si>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</si>
  <si>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</si>
  <si>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</si>
  <si>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</si>
  <si>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</si>
  <si>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</si>
  <si>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</si>
  <si>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</si>
  <si>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</si>
  <si>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</si>
  <si>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</si>
  <si>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</si>
  <si>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</si>
  <si>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</si>
  <si>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</si>
  <si>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</si>
  <si>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</si>
  <si>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</si>
  <si>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</si>
  <si>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</si>
  <si>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</si>
  <si>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</si>
  <si>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</si>
  <si>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</si>
  <si>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</si>
  <si>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</si>
  <si>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</si>
  <si>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</si>
  <si>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</si>
  <si>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</si>
  <si>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</si>
  <si>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</si>
  <si>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</si>
  <si>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</si>
  <si>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</si>
  <si>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</si>
  <si>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</si>
  <si>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</si>
  <si>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</si>
  <si>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</si>
  <si>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</si>
  <si>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</si>
  <si>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</si>
  <si>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</si>
  <si>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</si>
  <si>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</si>
  <si>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</si>
  <si>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</si>
  <si>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</si>
  <si>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</si>
  <si>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</si>
  <si>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</si>
  <si>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</si>
  <si>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</si>
  <si>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</si>
  <si>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</si>
  <si>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</si>
  <si>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</si>
  <si>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</si>
  <si>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</si>
  <si>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</si>
  <si>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</si>
  <si>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</si>
  <si>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</si>
  <si>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</si>
  <si>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</si>
  <si>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</si>
  <si>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</si>
  <si>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</si>
  <si>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</si>
  <si>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</si>
  <si>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</si>
  <si>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</si>
  <si>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</si>
  <si>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</si>
  <si>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</si>
  <si>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</si>
  <si>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</si>
  <si>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</si>
  <si>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</si>
  <si>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</si>
  <si>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</si>
  <si>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</si>
  <si>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</si>
  <si>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</si>
  <si>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</si>
  <si>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</si>
  <si>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</si>
  <si>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</si>
  <si>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</si>
  <si>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</si>
  <si>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</si>
  <si>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</si>
  <si>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</si>
  <si>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</si>
  <si>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</si>
  <si>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</si>
  <si>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</si>
  <si>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</si>
  <si>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</si>
  <si>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</si>
  <si>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</si>
  <si>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</si>
  <si>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</si>
  <si>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</si>
  <si>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</si>
  <si>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</si>
  <si>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</si>
  <si>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</si>
  <si>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</si>
  <si>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</si>
  <si>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</si>
  <si>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</si>
  <si>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</si>
  <si>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</si>
  <si>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</si>
  <si>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</si>
  <si>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</si>
  <si>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</si>
  <si>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</si>
  <si>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</si>
  <si>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</si>
  <si>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</si>
  <si>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</si>
  <si>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</si>
  <si>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</si>
  <si>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</si>
  <si>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</si>
  <si>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</si>
  <si>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</si>
  <si>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</si>
  <si>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</si>
  <si>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</si>
  <si>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</si>
  <si>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</si>
  <si>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</si>
  <si>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</si>
  <si>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</si>
  <si>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</si>
  <si>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</si>
  <si>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</si>
  <si>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</si>
  <si>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</si>
  <si>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</si>
  <si>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</si>
  <si>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</si>
  <si>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</si>
  <si>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</si>
  <si>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</si>
  <si>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</si>
  <si>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</si>
  <si>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</si>
  <si>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</si>
  <si>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</si>
  <si>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</si>
  <si>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</si>
  <si>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</si>
  <si>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</si>
  <si>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</si>
  <si>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</si>
  <si>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</si>
  <si>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</si>
  <si>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</si>
  <si>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</si>
  <si>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</si>
  <si>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</si>
  <si>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</si>
  <si>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</si>
  <si>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</si>
  <si>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</si>
  <si>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</si>
  <si>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</si>
  <si>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</si>
  <si>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</si>
  <si>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</si>
  <si>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</si>
  <si>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</si>
  <si>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</si>
  <si>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</si>
  <si>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</si>
  <si>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</si>
  <si>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</si>
  <si>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</si>
  <si>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</si>
  <si>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</si>
  <si>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</si>
  <si>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</si>
  <si>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</si>
  <si>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</si>
  <si>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</si>
  <si>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</si>
  <si>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</si>
  <si>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</si>
  <si>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</si>
  <si>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</si>
  <si>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</si>
  <si>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</si>
  <si>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</si>
  <si>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</si>
  <si>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</si>
  <si>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</si>
  <si>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</si>
  <si>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</si>
  <si>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</si>
  <si>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</si>
  <si>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</si>
  <si>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</si>
  <si>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</si>
  <si>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</si>
  <si>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</si>
  <si>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</si>
  <si>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</si>
  <si>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</si>
  <si>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</si>
  <si>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</si>
  <si>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</si>
  <si>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</si>
  <si>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</si>
  <si>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</si>
  <si>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</si>
  <si>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</si>
  <si>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</si>
  <si>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</si>
  <si>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</si>
  <si>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</si>
  <si>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</si>
  <si>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</si>
  <si>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</si>
  <si>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</si>
  <si>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</si>
  <si>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</si>
  <si>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</si>
  <si>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</si>
  <si>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</si>
  <si>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</si>
  <si>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</si>
  <si>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</si>
  <si>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</si>
  <si>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</si>
  <si>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</si>
  <si>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</si>
  <si>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</si>
  <si>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</si>
  <si>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</si>
  <si>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</si>
  <si>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</si>
  <si>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</si>
  <si>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</si>
  <si>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</si>
  <si>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</si>
  <si>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</si>
  <si>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</si>
  <si>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</si>
  <si>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</si>
  <si>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</si>
  <si>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</si>
  <si>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</si>
  <si>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</si>
  <si>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</si>
  <si>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</si>
  <si>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</si>
  <si>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</si>
  <si>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</si>
  <si>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</si>
  <si>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</si>
  <si>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</si>
  <si>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</si>
  <si>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</si>
  <si>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</si>
  <si>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</si>
  <si>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</si>
  <si>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</si>
  <si>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</si>
  <si>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</si>
  <si>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</si>
  <si>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</si>
  <si>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</si>
  <si>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</si>
  <si>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</si>
  <si>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</si>
  <si>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</si>
  <si>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</si>
  <si>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</si>
  <si>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</si>
  <si>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</si>
  <si>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</si>
  <si>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</si>
  <si>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</si>
  <si>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</si>
  <si>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</si>
  <si>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</si>
  <si>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</si>
  <si>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</si>
  <si>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</si>
  <si>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</si>
  <si>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</si>
  <si>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</si>
  <si>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</si>
  <si>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</si>
  <si>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</si>
  <si>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</si>
  <si>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</si>
  <si>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</si>
  <si>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</si>
  <si>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</si>
  <si>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</si>
  <si>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</si>
  <si>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</si>
  <si>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</si>
  <si>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</si>
  <si>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</si>
  <si>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</si>
  <si>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</si>
  <si>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</si>
  <si>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</si>
  <si>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</si>
  <si>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</si>
  <si>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</si>
  <si>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</si>
  <si>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</si>
  <si>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</si>
  <si>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</si>
  <si>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</si>
  <si>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</si>
  <si>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</si>
  <si>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</si>
  <si>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</si>
  <si>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</si>
  <si>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</si>
  <si>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</si>
  <si>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</si>
  <si>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</si>
  <si>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</si>
  <si>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</si>
  <si>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</si>
  <si>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</si>
  <si>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</si>
  <si>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</si>
  <si>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</si>
  <si>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</si>
  <si>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</si>
  <si>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</si>
  <si>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</si>
  <si>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</si>
  <si>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</si>
  <si>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</si>
  <si>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</si>
  <si>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</si>
  <si>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</si>
  <si>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</si>
  <si>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</si>
  <si>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</si>
  <si>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</si>
  <si>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</si>
  <si>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</si>
  <si>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</si>
  <si>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</si>
  <si>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</si>
  <si>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</si>
  <si>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</si>
  <si>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</si>
  <si>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</si>
  <si>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</si>
  <si>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</si>
  <si>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</si>
  <si>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</si>
  <si>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</si>
  <si>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</si>
  <si>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</si>
  <si>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</si>
  <si>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</si>
  <si>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</si>
  <si>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</si>
  <si>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</si>
  <si>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</si>
  <si>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</si>
  <si>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</si>
  <si>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</si>
  <si>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</si>
  <si>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</si>
  <si>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</si>
  <si>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</si>
  <si>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</si>
  <si>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</si>
  <si>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</si>
  <si>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</si>
  <si>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</si>
  <si>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</si>
  <si>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</si>
  <si>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</si>
  <si>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</si>
  <si>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</si>
  <si>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</si>
  <si>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</si>
  <si>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</si>
  <si>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</si>
  <si>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</si>
  <si>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</si>
  <si>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</si>
  <si>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</si>
  <si>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</si>
  <si>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</si>
  <si>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</si>
  <si>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</si>
  <si>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</si>
  <si>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</si>
  <si>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</si>
  <si>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</si>
  <si>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</si>
  <si>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</si>
  <si>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</si>
  <si>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</si>
  <si>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</si>
  <si>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</si>
  <si>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</si>
  <si>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</si>
  <si>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</si>
  <si>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</si>
  <si>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</si>
  <si>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</si>
  <si>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</si>
  <si>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</si>
  <si>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</si>
  <si>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</si>
  <si>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</si>
  <si>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</si>
  <si>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</si>
  <si>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</si>
  <si>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</si>
  <si>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</si>
  <si>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</si>
  <si>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</si>
  <si>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</si>
  <si>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</si>
  <si>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</si>
  <si>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</si>
  <si>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</si>
  <si>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</si>
  <si>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</si>
  <si>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</si>
  <si>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</si>
  <si>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</si>
  <si>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</si>
  <si>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</si>
  <si>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</si>
  <si>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</si>
  <si>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</si>
  <si>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</si>
  <si>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</si>
  <si>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</si>
  <si>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</si>
  <si>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</si>
  <si>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</si>
  <si>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</si>
  <si>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</si>
  <si>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</si>
  <si>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</si>
  <si>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</si>
  <si>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</si>
  <si>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</si>
  <si>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</si>
  <si>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</si>
  <si>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</si>
  <si>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</si>
  <si>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</si>
  <si>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</si>
  <si>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</si>
  <si>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</si>
  <si>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</si>
  <si>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</si>
  <si>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</si>
  <si>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</si>
  <si>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</si>
  <si>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</si>
  <si>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</si>
  <si>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</si>
  <si>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</si>
  <si>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</si>
  <si>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</si>
  <si>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</si>
  <si>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</si>
  <si>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</si>
  <si>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</si>
  <si>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</si>
  <si>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</si>
  <si>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</si>
  <si>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</si>
  <si>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</si>
  <si>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</si>
  <si>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</si>
  <si>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</si>
  <si>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</si>
  <si>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</si>
  <si>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</si>
  <si>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</si>
  <si>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</si>
  <si>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</si>
  <si>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</si>
  <si>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</si>
  <si>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</si>
  <si>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</si>
  <si>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</si>
  <si>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</si>
  <si>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</si>
  <si>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</si>
  <si>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</si>
  <si>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</si>
  <si>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</si>
  <si>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</si>
  <si>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</si>
  <si>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</si>
  <si>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</si>
  <si>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</si>
  <si>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</si>
  <si>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</si>
  <si>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</si>
  <si>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</si>
  <si>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</si>
  <si>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</si>
  <si>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</si>
  <si>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</si>
  <si>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</si>
  <si>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</si>
  <si>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</si>
  <si>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</si>
  <si>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</si>
  <si>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</si>
  <si>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</si>
  <si>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</si>
  <si>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</si>
  <si>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</si>
  <si>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</si>
  <si>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</si>
  <si>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</si>
  <si>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</si>
  <si>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</si>
  <si>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</si>
  <si>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</si>
  <si>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</si>
  <si>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</si>
  <si>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</si>
  <si>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</si>
  <si>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</si>
  <si>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</si>
  <si>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</si>
  <si>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</si>
  <si>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</si>
  <si>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</si>
  <si>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</si>
  <si>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</si>
  <si>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</si>
  <si>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</si>
  <si>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</si>
  <si>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</si>
  <si>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</si>
  <si>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</si>
  <si>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</si>
  <si>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</si>
  <si>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</si>
  <si>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</si>
  <si>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</si>
  <si>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</si>
  <si>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</si>
  <si>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</si>
  <si>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</si>
  <si>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</si>
  <si>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</si>
  <si>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</si>
  <si>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</si>
  <si>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</si>
  <si>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</si>
  <si>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</si>
  <si>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</si>
  <si>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</si>
  <si>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</si>
  <si>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</si>
  <si>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</si>
  <si>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</si>
  <si>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</si>
  <si>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</si>
  <si>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</si>
  <si>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</si>
  <si>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</si>
  <si>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</si>
  <si>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</si>
  <si>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</si>
  <si>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</si>
  <si>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</si>
  <si>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</si>
  <si>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</si>
  <si>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</si>
  <si>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</si>
  <si>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</si>
  <si>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</si>
  <si>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</si>
  <si>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</si>
  <si>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</si>
  <si>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</si>
  <si>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</si>
  <si>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</si>
  <si>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</si>
  <si>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</si>
  <si>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</si>
  <si>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</si>
  <si>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</si>
  <si>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</si>
  <si>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</si>
  <si>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</si>
  <si>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</si>
  <si>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</si>
  <si>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</si>
  <si>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</si>
  <si>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</si>
  <si>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</si>
  <si>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</si>
  <si>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</si>
  <si>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</si>
  <si>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</si>
  <si>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</si>
  <si>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</si>
  <si>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</si>
  <si>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</si>
  <si>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</si>
  <si>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</si>
  <si>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</si>
  <si>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</si>
  <si>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</si>
  <si>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</si>
  <si>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</si>
  <si>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</si>
  <si>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</si>
  <si>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</si>
  <si>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</si>
  <si>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</si>
  <si>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</si>
  <si>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</si>
  <si>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</si>
  <si>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</si>
  <si>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</si>
  <si>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</si>
  <si>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</si>
  <si>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</si>
  <si>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</si>
  <si>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</si>
  <si>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</si>
  <si>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</si>
  <si>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</si>
  <si>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</si>
  <si>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</si>
  <si>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</si>
  <si>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</si>
  <si>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</si>
  <si>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</si>
  <si>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</si>
  <si>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</si>
  <si>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</si>
  <si>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</si>
  <si>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</si>
  <si>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</si>
  <si>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</si>
  <si>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</si>
  <si>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</si>
  <si>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</si>
  <si>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</si>
  <si>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</si>
  <si>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</si>
  <si>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</si>
  <si>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</si>
  <si>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</si>
  <si>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</si>
  <si>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</si>
  <si>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</si>
  <si>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</si>
  <si>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</si>
  <si>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</si>
  <si>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</si>
  <si>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</si>
  <si>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</si>
  <si>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</si>
  <si>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</si>
  <si>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</si>
  <si>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</si>
  <si>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</si>
  <si>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</si>
  <si>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</si>
  <si>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</si>
  <si>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</si>
  <si>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</si>
  <si>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</si>
  <si>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</si>
  <si>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</si>
  <si>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</si>
  <si>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</si>
  <si>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</si>
  <si>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</si>
  <si>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</si>
  <si>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</si>
  <si>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</si>
  <si>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</si>
  <si>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</si>
  <si>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</si>
  <si>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</si>
  <si>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</si>
  <si>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</si>
  <si>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</si>
  <si>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</si>
  <si>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</si>
  <si>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</si>
  <si>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</si>
  <si>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</si>
  <si>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</si>
  <si>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</si>
  <si>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</si>
  <si>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</si>
  <si>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</si>
  <si>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</si>
  <si>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</si>
  <si>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</si>
  <si>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</si>
  <si>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</si>
  <si>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</si>
  <si>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</si>
  <si>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</si>
  <si>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</si>
  <si>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</si>
  <si>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</si>
  <si>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</si>
  <si>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</si>
  <si>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</si>
  <si>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</si>
  <si>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</si>
  <si>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</si>
  <si>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</si>
  <si>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</si>
  <si>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</si>
  <si>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</si>
  <si>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</si>
  <si>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</si>
  <si>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</si>
  <si>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</si>
  <si>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</si>
  <si>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</si>
  <si>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</si>
  <si>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</si>
  <si>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</si>
  <si>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</si>
  <si>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</si>
  <si>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</si>
  <si>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</si>
  <si>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</si>
  <si>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</si>
  <si>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</si>
  <si>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</si>
  <si>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</si>
  <si>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</si>
  <si>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</si>
  <si>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</si>
  <si>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</si>
  <si>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</si>
  <si>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</si>
  <si>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</si>
  <si>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</si>
  <si>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</si>
  <si>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</si>
  <si>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</si>
  <si>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</si>
  <si>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</si>
  <si>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</si>
  <si>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</si>
  <si>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</si>
  <si>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</si>
  <si>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</si>
  <si>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</si>
  <si>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</si>
  <si>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</si>
  <si>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</si>
  <si>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</si>
  <si>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</si>
  <si>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</si>
  <si>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</si>
  <si>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</si>
  <si>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</si>
  <si>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</si>
  <si>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</si>
  <si>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</si>
  <si>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</si>
  <si>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</si>
  <si>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</si>
  <si>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</si>
  <si>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</si>
  <si>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</si>
  <si>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</si>
  <si>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</si>
  <si>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</si>
  <si>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</si>
  <si>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</si>
  <si>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</si>
  <si>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</si>
  <si>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</si>
  <si>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</si>
  <si>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</si>
  <si>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</si>
  <si>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</si>
  <si>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</si>
  <si>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</si>
  <si>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</si>
  <si>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</si>
  <si>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</si>
  <si>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</si>
  <si>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</si>
  <si>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</si>
  <si>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</si>
  <si>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</si>
  <si>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</si>
  <si>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</si>
  <si>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</si>
  <si>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</si>
  <si>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</si>
  <si>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</si>
  <si>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</si>
  <si>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</si>
  <si>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</si>
  <si>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</si>
  <si>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</si>
  <si>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</si>
  <si>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</si>
  <si>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</si>
  <si>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</si>
  <si>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</si>
  <si>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</si>
  <si>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</si>
  <si>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</si>
  <si>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</si>
  <si>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</si>
  <si>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</si>
  <si>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</si>
  <si>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</si>
  <si>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</si>
  <si>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</si>
  <si>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</si>
  <si>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</si>
  <si>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</si>
  <si>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</si>
  <si>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</si>
  <si>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</si>
  <si>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</si>
  <si>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</si>
  <si>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</si>
  <si>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</si>
  <si>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</si>
  <si>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</si>
  <si>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</si>
  <si>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</si>
  <si>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</si>
  <si>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</si>
  <si>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</si>
  <si>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</si>
  <si>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</si>
  <si>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</si>
  <si>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</si>
  <si>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</si>
  <si>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</si>
  <si>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</si>
  <si>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</si>
  <si>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</si>
  <si>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</si>
  <si>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</si>
  <si>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</si>
  <si>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</si>
  <si>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</si>
  <si>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</si>
  <si>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</si>
  <si>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</si>
  <si>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</si>
  <si>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</si>
  <si>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</si>
  <si>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</si>
  <si>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</si>
  <si>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</si>
  <si>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</si>
  <si>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</si>
  <si>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</si>
  <si>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</si>
  <si>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</si>
  <si>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</si>
  <si>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</si>
  <si>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</si>
  <si>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</si>
  <si>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</si>
  <si>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</si>
  <si>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</si>
  <si>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</si>
  <si>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</si>
  <si>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</si>
  <si>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</si>
  <si>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</si>
  <si>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</si>
  <si>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</si>
  <si>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</si>
  <si>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</si>
  <si>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</si>
  <si>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</si>
  <si>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</si>
  <si>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</si>
  <si>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</si>
  <si>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</si>
  <si>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</si>
  <si>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</si>
  <si>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</si>
  <si>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</si>
  <si>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</si>
  <si>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</si>
  <si>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</si>
  <si>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</si>
  <si>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</si>
  <si>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</si>
  <si>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</si>
  <si>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</si>
  <si>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</si>
  <si>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</si>
  <si>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</si>
  <si>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</si>
  <si>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</si>
  <si>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</si>
  <si>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</si>
  <si>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</si>
  <si>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</si>
  <si>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</si>
  <si>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</si>
  <si>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</si>
  <si>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</si>
  <si>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</si>
  <si>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</si>
  <si>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</si>
  <si>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</si>
  <si>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</si>
  <si>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</si>
  <si>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</si>
  <si>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</si>
  <si>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</si>
  <si>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</si>
  <si>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</si>
  <si>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</si>
  <si>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</si>
  <si>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</si>
  <si>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</si>
  <si>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</si>
  <si>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</si>
  <si>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</si>
  <si>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</si>
  <si>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</si>
  <si>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</si>
  <si>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</si>
  <si>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</si>
  <si>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</si>
  <si>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</si>
  <si>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</si>
  <si>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</si>
  <si>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</si>
  <si>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</si>
  <si>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</si>
  <si>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</si>
  <si>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</si>
  <si>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</si>
  <si>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</si>
  <si>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</si>
  <si>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</si>
  <si>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</si>
  <si>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</si>
  <si>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</si>
  <si>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</si>
  <si>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</si>
  <si>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</si>
  <si>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</si>
  <si>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</si>
  <si>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</si>
  <si>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</si>
  <si>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</si>
  <si>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</si>
  <si>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</si>
  <si>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</si>
  <si>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</si>
  <si>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</si>
  <si>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</si>
  <si>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</si>
  <si>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</si>
  <si>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</si>
  <si>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</si>
  <si>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</si>
  <si>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</si>
  <si>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</si>
  <si>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</si>
  <si>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</si>
  <si>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</si>
  <si>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</si>
  <si>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</si>
  <si>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</si>
  <si>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</si>
  <si>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</si>
  <si>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</si>
  <si>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</si>
  <si>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</si>
  <si>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</si>
  <si>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</si>
  <si>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</si>
  <si>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</si>
  <si>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</si>
  <si>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</si>
  <si>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</si>
  <si>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</si>
  <si>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</si>
  <si>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Muhasebat Süreç Grubu</t>
  </si>
  <si>
    <t>Muhasebe İşlem Görevlisi</t>
  </si>
  <si>
    <t>Muhasebe İşlem Sorumlusu</t>
  </si>
  <si>
    <t>Muhasebe Yetkilisi/Yardımcısı</t>
  </si>
  <si>
    <t xml:space="preserve">Yazıcı </t>
  </si>
  <si>
    <t>Bilgisayar</t>
  </si>
  <si>
    <t xml:space="preserve">Resmi Yazı </t>
  </si>
  <si>
    <t>Alındı Belgesi</t>
  </si>
  <si>
    <t>İmza Sirküleri veya Vekaletname</t>
  </si>
  <si>
    <t>Vergi Borcu Yoktur Yazısı</t>
  </si>
  <si>
    <t>SGK İlişiksiz Yazısı</t>
  </si>
  <si>
    <t>1</t>
  </si>
  <si>
    <t>Muhasebe İşlem Fişi</t>
  </si>
  <si>
    <t>2</t>
  </si>
  <si>
    <t>Teminat Mektubu</t>
  </si>
  <si>
    <t>3</t>
  </si>
  <si>
    <t>Resmi Yazı</t>
  </si>
  <si>
    <t>4734 Sayılı Kanun</t>
  </si>
  <si>
    <t>34-35 Madde</t>
  </si>
  <si>
    <t>5018 sayılı k</t>
  </si>
  <si>
    <t>Tamamı</t>
  </si>
  <si>
    <t>Merkezi Yönetim Muhasebe Yönetmeliği</t>
  </si>
  <si>
    <t>447-448 Madde</t>
  </si>
  <si>
    <t>Kamu İhale  Genel Tebliği</t>
  </si>
  <si>
    <t>SAY2000i Uygulama Kılavuzu</t>
  </si>
  <si>
    <t>Muhasebe İşlem Fişinin Vezne Servisine Gönderilmesi</t>
  </si>
  <si>
    <t>Her Seferinde</t>
  </si>
  <si>
    <t>Muhasebe Yetkilisi Yardımcısı</t>
  </si>
  <si>
    <t xml:space="preserve">Yasal mevzuat Ve Uygulama Kılavuzları  </t>
  </si>
  <si>
    <t>Say2000i</t>
  </si>
  <si>
    <t>Muhasebe Mevzuatı Bilgisi,Muhasebe Uygulama Kullanımı Bilgisi,Kamu İhale Mevzuaatı</t>
  </si>
  <si>
    <t>Muhaasebe Mevuzatı,Muhasebe Uygulama Yazılımı Kullanım Bilgisi,Kamu İhale Mevzuatı</t>
  </si>
  <si>
    <t>MuhasebeYetkilisi Yardımcısı</t>
  </si>
  <si>
    <t>Yok</t>
  </si>
  <si>
    <t>Karar Almaİletişim Becerileri(Teknik), iletişim Becerileri(Yönetsel)</t>
  </si>
  <si>
    <t>İletişim Bacerilerinin Geliştirilmesi, Problem Çözme Teknikleri</t>
  </si>
  <si>
    <t>Muhasebe Yetkilisi/Yardımcısı Tarafından Kontrol Edilmesi, İmzalaması</t>
  </si>
  <si>
    <t>Muhasebe Yetkilisi/Yardımcısının Hazırlanan Muhaasebe İşlem Fişinin Kontrolünü Yapması, İmzalaması</t>
  </si>
  <si>
    <t>Resmi Yazı İle Gelen Alındı Belgesnin İncelenmesi</t>
  </si>
  <si>
    <t xml:space="preserve">Muhasebe Kayıt Formu </t>
  </si>
  <si>
    <t>Sözlü</t>
  </si>
  <si>
    <t>Çift Yönlü</t>
  </si>
  <si>
    <t>Bilgi Alma</t>
  </si>
  <si>
    <t xml:space="preserve"> Muhasebe Yetkilisi/ Yardımcısı</t>
  </si>
  <si>
    <t>Bilgi Verme</t>
  </si>
  <si>
    <t>Muhasebe Yetkilisi/ Yardımcısı</t>
  </si>
  <si>
    <t>Onay Verme</t>
  </si>
  <si>
    <t>Menkul Kıymetin İade Edilmesi</t>
  </si>
  <si>
    <t>Muhasebe Yetkilisi/Yardımcısının, Hazırlanan Muhaasebe İşlem Fişinin Kontrolünü Yapması, İmzalaması</t>
  </si>
  <si>
    <t>Menkul Meıymetin Say 2000i Sisteminden Çıkışının Yapılması,Muhasebe İşlem Fişinin Oluşturulması ,Menkul Kıymet Kişilere Ait İse Yazının Ekinde Alındı Belgesi İmza Sirküleri veya Vekaletname, Menkul Kıymet Teminat Ve Depozito Olarak Alınan Menenkul Kıymet İse Alındı Belgesi, İmza Sirküleri/Vekaletname,SGK İlişiksiz Belgesi,Vergi Borcu Yoktur Yazısı</t>
  </si>
  <si>
    <t>İmzalanan Muhasebe İşlem Fişinin Onaylanmak Üzere Vezne Servisine Gönderilmesi ,Onay Sonunda Menkul Kıymetin , Şirketin Yasal Yetkilisine Verilmesi  Muhasebe İşlem Fişinin Yevmiye Servisine Gönderilmesi</t>
  </si>
  <si>
    <t>Menkul Kıymetin Hesaplardan Çıkma İade Edilmesi/Başka Saymanlığa Gönderilemsi Talebinin Gelmesi</t>
  </si>
  <si>
    <t>Başka Saymanlığa Gönderilme Talebinin İncelenmesi</t>
  </si>
  <si>
    <t>Muhasebe Birimince yazılacak olan yazı ekinde Menkul Kıymetin Karşı Saymanlığa Gönderilmesi, Karşı Saymanlık Tarafından Hesaplarına Alındığına Dair Alındı Belgesinin Muhasebe Birimine Gönderilmesi</t>
  </si>
  <si>
    <t xml:space="preserve">Say 200i Sistemi Üzereinden Menkul Kıymet Çıkış İşleminin Yapılması </t>
  </si>
  <si>
    <t>Çıkış İşlemi Sonunda oluşturulan Muhasebe İşlem Fişinin Oluşturulması,Karşı Saymanlıktan Gelen Alındı Belgesinin ve Yazının Muhasebe İşlem Fişine Ek Yapılması</t>
  </si>
  <si>
    <t>İmzalanan Muhasebe İşlem Fişinin Onaylanmak Üzere Vezne Servisine Gönderilmesi ,Onay Sonunda ,Muhasebe İşlem Fişinin Yevmiye Servisine Gönderilmesi</t>
  </si>
  <si>
    <t>Menkul Kıymetin İade Edilme Süreci İletişim Akış Diyagramı</t>
  </si>
  <si>
    <t>Say2000i Sisteminde Yaşanan Teknik Problemler, Sistemin Sürekli Donması</t>
  </si>
  <si>
    <t>Daha Teknik Altyapı Sağlanması</t>
  </si>
  <si>
    <t>Daha Hızlı Ve Sorunsuz İşlem Yapılması</t>
  </si>
  <si>
    <t>Ödenek</t>
  </si>
  <si>
    <t>Menkul Kıymet Ana Süreci</t>
  </si>
  <si>
    <t>SAY2000İ</t>
  </si>
  <si>
    <t>Menkul Kıymet İade İşlemleri Süreci</t>
  </si>
  <si>
    <t>Menkul Kıymet İade  Talebinin Gerçekleştirilmesi</t>
  </si>
  <si>
    <t>Menkul Kıymet  Muhasebe Kayıtlarından  İade Alınması</t>
  </si>
  <si>
    <t>Menkul Kıymetin İade Edilmesi İşlemleri Süreci</t>
  </si>
  <si>
    <t>Ayşe HIZLIER</t>
  </si>
  <si>
    <t>Zekeriya KELEŞ</t>
  </si>
  <si>
    <t>Muhasebe Müdürü</t>
  </si>
  <si>
    <t>Menkul Kıymetin Hesaplardan Çıkaraılıp İade Edilmesi Talebinin Gelmesi</t>
  </si>
  <si>
    <t xml:space="preserve">          VHKİ</t>
  </si>
  <si>
    <t>Van Defterdarlığı</t>
  </si>
  <si>
    <t>Yılmaz YEŞİLYURT</t>
  </si>
  <si>
    <t>0432 216 00 08</t>
  </si>
  <si>
    <t>vandef@maliye.gov.tr</t>
  </si>
  <si>
    <t>Defterdarlık</t>
  </si>
  <si>
    <t>V.H.K.İ</t>
  </si>
</sst>
</file>

<file path=xl/styles.xml><?xml version="1.0" encoding="utf-8"?>
<styleSheet xmlns="http://schemas.openxmlformats.org/spreadsheetml/2006/main">
  <fonts count="4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8"/>
      <color indexed="8"/>
      <name val="Tahoma"/>
      <family val="2"/>
      <charset val="162"/>
    </font>
    <font>
      <sz val="18"/>
      <color theme="1"/>
      <name val="Tahoma"/>
      <family val="2"/>
      <charset val="162"/>
    </font>
    <font>
      <sz val="10"/>
      <color indexed="8"/>
      <name val="Tahoma"/>
      <family val="2"/>
      <charset val="162"/>
    </font>
    <font>
      <u/>
      <sz val="11"/>
      <color theme="10"/>
      <name val="Tahoma"/>
      <family val="2"/>
      <charset val="162"/>
    </font>
    <font>
      <sz val="10"/>
      <name val="Tahoma"/>
      <family val="2"/>
      <charset val="162"/>
    </font>
    <font>
      <sz val="12"/>
      <color indexed="8"/>
      <name val="Tahoma"/>
      <family val="2"/>
      <charset val="162"/>
    </font>
    <font>
      <sz val="10"/>
      <color theme="1"/>
      <name val="Tahoma"/>
      <family val="2"/>
      <charset val="162"/>
    </font>
    <font>
      <sz val="11"/>
      <color theme="1"/>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7" fillId="0" borderId="0"/>
    <xf numFmtId="0" fontId="9" fillId="0" borderId="0"/>
  </cellStyleXfs>
  <cellXfs count="218">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8" fillId="2" borderId="8" xfId="3" applyFont="1" applyFill="1" applyBorder="1" applyAlignment="1">
      <alignment wrapText="1"/>
    </xf>
    <xf numFmtId="0" fontId="8" fillId="2" borderId="9" xfId="3" applyFont="1" applyFill="1" applyBorder="1" applyAlignment="1">
      <alignment wrapText="1"/>
    </xf>
    <xf numFmtId="0" fontId="7" fillId="0" borderId="9" xfId="3" applyBorder="1" applyAlignment="1">
      <alignment wrapText="1"/>
    </xf>
    <xf numFmtId="0" fontId="7" fillId="0" borderId="10" xfId="3" applyBorder="1" applyAlignment="1">
      <alignment wrapText="1"/>
    </xf>
    <xf numFmtId="0" fontId="7" fillId="0" borderId="1" xfId="3" applyBorder="1" applyAlignment="1">
      <alignment wrapText="1"/>
    </xf>
    <xf numFmtId="0" fontId="7" fillId="4" borderId="10" xfId="3" applyFill="1" applyBorder="1" applyAlignment="1">
      <alignment wrapText="1"/>
    </xf>
    <xf numFmtId="0" fontId="7" fillId="4" borderId="1" xfId="3" applyFill="1" applyBorder="1" applyAlignment="1">
      <alignment wrapText="1"/>
    </xf>
    <xf numFmtId="0" fontId="7" fillId="0" borderId="10" xfId="3" applyFill="1" applyBorder="1" applyAlignment="1">
      <alignment wrapText="1"/>
    </xf>
    <xf numFmtId="0" fontId="7" fillId="0" borderId="1" xfId="3" applyFill="1" applyBorder="1" applyAlignment="1">
      <alignment wrapText="1"/>
    </xf>
    <xf numFmtId="0" fontId="5"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5"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8"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5" borderId="1" xfId="0" applyFont="1" applyFill="1" applyBorder="1" applyAlignment="1" applyProtection="1">
      <alignment wrapText="1"/>
      <protection locked="0"/>
    </xf>
    <xf numFmtId="0" fontId="11" fillId="6" borderId="0" xfId="0" quotePrefix="1" applyFont="1" applyFill="1" applyAlignment="1">
      <alignment horizontal="right"/>
    </xf>
    <xf numFmtId="0" fontId="23" fillId="6" borderId="0" xfId="1" applyFont="1" applyFill="1" applyAlignment="1" applyProtection="1">
      <alignment horizontal="left" indent="2"/>
      <protection locked="0"/>
    </xf>
    <xf numFmtId="0" fontId="11"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8" fillId="0" borderId="0" xfId="0" applyFont="1" applyAlignment="1">
      <alignment horizontal="center" vertical="center"/>
    </xf>
    <xf numFmtId="14" fontId="39" fillId="0" borderId="1" xfId="0" quotePrefix="1" applyNumberFormat="1" applyFont="1" applyBorder="1" applyProtection="1">
      <protection locked="0"/>
    </xf>
    <xf numFmtId="0" fontId="39" fillId="0" borderId="1" xfId="0" applyFont="1" applyBorder="1" applyProtection="1">
      <protection locked="0"/>
    </xf>
    <xf numFmtId="0" fontId="39" fillId="0" borderId="1" xfId="0" applyFont="1" applyBorder="1" applyAlignment="1" applyProtection="1">
      <alignment wrapText="1"/>
      <protection locked="0"/>
    </xf>
    <xf numFmtId="0" fontId="1" fillId="3" borderId="1" xfId="0" applyFont="1" applyFill="1" applyBorder="1" applyAlignment="1" applyProtection="1">
      <alignment horizontal="center" vertical="center" wrapText="1"/>
      <protection locked="0"/>
    </xf>
    <xf numFmtId="0" fontId="39" fillId="3" borderId="1" xfId="0" applyFont="1" applyFill="1" applyBorder="1" applyAlignment="1" applyProtection="1">
      <alignment horizontal="center" vertical="center" wrapText="1"/>
      <protection locked="0"/>
    </xf>
    <xf numFmtId="0" fontId="39" fillId="3" borderId="1" xfId="0" applyFont="1" applyFill="1" applyBorder="1" applyAlignment="1" applyProtection="1">
      <alignment horizontal="center" wrapText="1"/>
      <protection locked="0"/>
    </xf>
    <xf numFmtId="0" fontId="40" fillId="3" borderId="1" xfId="1" applyFont="1" applyFill="1" applyBorder="1" applyAlignment="1" applyProtection="1">
      <alignment horizontal="center" vertical="center" wrapText="1"/>
      <protection locked="0"/>
    </xf>
    <xf numFmtId="0" fontId="41" fillId="0" borderId="10" xfId="3" applyFont="1" applyBorder="1" applyAlignment="1">
      <alignment horizontal="center" vertical="center" wrapText="1"/>
    </xf>
    <xf numFmtId="0" fontId="41" fillId="0" borderId="1" xfId="3" applyFont="1" applyBorder="1" applyAlignment="1">
      <alignment horizontal="center" vertical="center" wrapText="1"/>
    </xf>
    <xf numFmtId="0" fontId="39" fillId="5" borderId="1" xfId="0" applyFont="1" applyFill="1" applyBorder="1" applyAlignment="1" applyProtection="1">
      <alignment horizontal="center" vertical="center" wrapText="1"/>
      <protection locked="0"/>
    </xf>
    <xf numFmtId="0" fontId="39" fillId="3" borderId="1" xfId="0" applyFont="1" applyFill="1" applyBorder="1" applyAlignment="1" applyProtection="1">
      <alignment horizontal="center" vertical="center"/>
      <protection locked="0"/>
    </xf>
    <xf numFmtId="0" fontId="42" fillId="3" borderId="1" xfId="0" applyFont="1" applyFill="1" applyBorder="1" applyAlignment="1" applyProtection="1">
      <alignment horizontal="center" vertical="center" wrapText="1"/>
      <protection locked="0"/>
    </xf>
    <xf numFmtId="0" fontId="39" fillId="3" borderId="1" xfId="0" applyFont="1" applyFill="1" applyBorder="1" applyAlignment="1">
      <alignment horizontal="left"/>
    </xf>
    <xf numFmtId="0" fontId="39" fillId="3" borderId="1" xfId="0" applyFont="1" applyFill="1" applyBorder="1" applyAlignment="1">
      <alignment horizontal="left" indent="2"/>
    </xf>
    <xf numFmtId="0" fontId="39" fillId="3" borderId="1" xfId="0" applyFont="1" applyFill="1" applyBorder="1" applyAlignment="1">
      <alignment horizontal="left" indent="4"/>
    </xf>
    <xf numFmtId="0" fontId="39" fillId="0" borderId="1" xfId="0" applyFont="1" applyBorder="1" applyAlignment="1" applyProtection="1">
      <alignment horizontal="left" vertical="center"/>
      <protection locked="0"/>
    </xf>
    <xf numFmtId="0" fontId="39" fillId="0" borderId="1" xfId="0" applyFont="1" applyBorder="1" applyAlignment="1" applyProtection="1">
      <alignment horizontal="right" vertical="center"/>
      <protection locked="0"/>
    </xf>
    <xf numFmtId="0" fontId="1" fillId="0" borderId="1" xfId="0" applyFont="1" applyBorder="1" applyAlignment="1" applyProtection="1">
      <alignment horizontal="right" vertical="center"/>
      <protection locked="0"/>
    </xf>
    <xf numFmtId="49" fontId="39" fillId="0" borderId="1" xfId="0" applyNumberFormat="1" applyFont="1" applyBorder="1" applyAlignment="1" applyProtection="1">
      <alignment horizontal="left" vertical="center"/>
      <protection locked="0"/>
    </xf>
    <xf numFmtId="49" fontId="39" fillId="0" borderId="1" xfId="0" applyNumberFormat="1" applyFont="1" applyBorder="1" applyAlignment="1" applyProtection="1">
      <alignment horizontal="right" vertical="center"/>
      <protection locked="0"/>
    </xf>
    <xf numFmtId="0" fontId="39" fillId="0" borderId="1" xfId="0" applyFont="1" applyBorder="1" applyAlignment="1" applyProtection="1">
      <alignment horizontal="left" vertical="center" wrapText="1"/>
      <protection locked="0"/>
    </xf>
    <xf numFmtId="0" fontId="39" fillId="0" borderId="0" xfId="0" applyFont="1" applyAlignment="1" applyProtection="1">
      <alignment horizontal="left" vertical="center" wrapText="1"/>
      <protection locked="0"/>
    </xf>
    <xf numFmtId="0" fontId="42" fillId="3" borderId="1" xfId="0" applyFont="1" applyFill="1" applyBorder="1" applyAlignment="1" applyProtection="1">
      <alignment horizontal="center" vertical="center"/>
      <protection locked="0"/>
    </xf>
    <xf numFmtId="0" fontId="0" fillId="0" borderId="36" xfId="0" applyBorder="1"/>
    <xf numFmtId="0" fontId="43" fillId="0" borderId="25" xfId="0" applyFont="1" applyBorder="1"/>
    <xf numFmtId="0" fontId="43" fillId="0" borderId="26" xfId="0" applyFont="1" applyBorder="1"/>
    <xf numFmtId="0" fontId="43" fillId="0" borderId="27" xfId="0" applyFont="1" applyBorder="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1"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21" fillId="0" borderId="0" xfId="0" applyFont="1" applyAlignment="1">
      <alignment horizontal="left"/>
    </xf>
    <xf numFmtId="0" fontId="43" fillId="0" borderId="25" xfId="0" applyFont="1" applyBorder="1" applyAlignment="1">
      <alignment horizontal="center" vertical="center"/>
    </xf>
    <xf numFmtId="0" fontId="43" fillId="0" borderId="26" xfId="0" applyFont="1" applyBorder="1" applyAlignment="1">
      <alignment horizontal="center" vertical="center"/>
    </xf>
    <xf numFmtId="0" fontId="43" fillId="0" borderId="27" xfId="0" applyFont="1" applyBorder="1" applyAlignment="1">
      <alignment horizontal="center" vertical="center"/>
    </xf>
    <xf numFmtId="0" fontId="43" fillId="0" borderId="25" xfId="0" applyFont="1" applyBorder="1" applyAlignment="1">
      <alignment horizontal="center"/>
    </xf>
    <xf numFmtId="0" fontId="43" fillId="0" borderId="26" xfId="0" applyFont="1" applyBorder="1" applyAlignment="1">
      <alignment horizontal="center"/>
    </xf>
    <xf numFmtId="0" fontId="44"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43" fillId="0" borderId="24" xfId="0" applyFont="1" applyBorder="1" applyAlignment="1">
      <alignment horizontal="center"/>
    </xf>
    <xf numFmtId="0" fontId="43" fillId="0" borderId="0" xfId="0" applyFont="1" applyBorder="1" applyAlignment="1">
      <alignment horizontal="center"/>
    </xf>
    <xf numFmtId="0" fontId="43" fillId="0" borderId="37" xfId="0" applyFont="1" applyBorder="1" applyAlignment="1">
      <alignment horizontal="center"/>
    </xf>
    <xf numFmtId="0" fontId="43" fillId="0" borderId="3" xfId="0" applyFont="1" applyBorder="1" applyAlignment="1">
      <alignment horizontal="center"/>
    </xf>
    <xf numFmtId="0" fontId="43" fillId="0" borderId="38" xfId="0" applyFont="1" applyBorder="1" applyAlignment="1">
      <alignment horizontal="center"/>
    </xf>
    <xf numFmtId="0" fontId="37" fillId="0" borderId="0" xfId="0" applyFont="1" applyAlignment="1">
      <alignment horizontal="center" vertical="center"/>
    </xf>
    <xf numFmtId="0" fontId="39" fillId="3" borderId="14" xfId="0" applyFont="1" applyFill="1" applyBorder="1" applyAlignment="1">
      <alignment horizontal="left"/>
    </xf>
    <xf numFmtId="0" fontId="39" fillId="3" borderId="13" xfId="0" applyFont="1" applyFill="1" applyBorder="1" applyAlignment="1">
      <alignment horizontal="left"/>
    </xf>
    <xf numFmtId="0" fontId="39" fillId="3" borderId="14" xfId="0" applyFont="1" applyFill="1" applyBorder="1" applyAlignment="1">
      <alignment horizontal="left" indent="2"/>
    </xf>
    <xf numFmtId="0" fontId="39" fillId="3" borderId="13" xfId="0" applyFont="1" applyFill="1" applyBorder="1" applyAlignment="1">
      <alignment horizontal="left" indent="2"/>
    </xf>
    <xf numFmtId="0" fontId="39" fillId="3" borderId="14" xfId="0" applyFont="1" applyFill="1" applyBorder="1" applyAlignment="1">
      <alignment horizontal="left" indent="4"/>
    </xf>
    <xf numFmtId="0" fontId="39" fillId="3" borderId="13" xfId="0" applyFont="1" applyFill="1" applyBorder="1" applyAlignment="1">
      <alignment horizontal="left" indent="4"/>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9" fillId="3" borderId="1" xfId="0" applyFont="1" applyFill="1" applyBorder="1" applyAlignment="1">
      <alignment horizontal="left"/>
    </xf>
    <xf numFmtId="0" fontId="39" fillId="3" borderId="1" xfId="0" applyFont="1" applyFill="1" applyBorder="1" applyAlignment="1">
      <alignment horizontal="left" indent="2"/>
    </xf>
    <xf numFmtId="0" fontId="39" fillId="3" borderId="1" xfId="0" applyFont="1" applyFill="1" applyBorder="1" applyAlignment="1">
      <alignment horizontal="left" indent="4"/>
    </xf>
    <xf numFmtId="0" fontId="36" fillId="3" borderId="39" xfId="0" applyFont="1" applyFill="1" applyBorder="1" applyAlignment="1">
      <alignment horizontal="left" wrapText="1"/>
    </xf>
    <xf numFmtId="0" fontId="36" fillId="3" borderId="40" xfId="0" applyFont="1" applyFill="1" applyBorder="1" applyAlignment="1">
      <alignment horizontal="left" wrapText="1"/>
    </xf>
    <xf numFmtId="0" fontId="36" fillId="3" borderId="41" xfId="0" applyFont="1" applyFill="1" applyBorder="1" applyAlignment="1">
      <alignment horizontal="left" wrapText="1"/>
    </xf>
    <xf numFmtId="0" fontId="43" fillId="3" borderId="28" xfId="0" applyFont="1" applyFill="1" applyBorder="1" applyAlignment="1">
      <alignment horizontal="center" vertical="center" wrapText="1"/>
    </xf>
    <xf numFmtId="0" fontId="43" fillId="3" borderId="29" xfId="0" applyFont="1" applyFill="1" applyBorder="1" applyAlignment="1">
      <alignment horizontal="center" vertical="center" wrapText="1"/>
    </xf>
    <xf numFmtId="0" fontId="43" fillId="3" borderId="30" xfId="0" applyFont="1" applyFill="1" applyBorder="1" applyAlignment="1">
      <alignment horizontal="center" vertical="center" wrapText="1"/>
    </xf>
    <xf numFmtId="0" fontId="0" fillId="3" borderId="29" xfId="0" applyFill="1" applyBorder="1" applyAlignment="1">
      <alignment horizontal="center" vertical="center" wrapText="1"/>
    </xf>
    <xf numFmtId="0" fontId="0" fillId="3" borderId="30" xfId="0" applyFill="1" applyBorder="1" applyAlignment="1">
      <alignment horizontal="center" vertical="center" wrapText="1"/>
    </xf>
    <xf numFmtId="0" fontId="43" fillId="3" borderId="25" xfId="0" applyFont="1" applyFill="1" applyBorder="1" applyAlignment="1">
      <alignment horizontal="center" vertical="center" wrapText="1"/>
    </xf>
    <xf numFmtId="0" fontId="43" fillId="3" borderId="26" xfId="0" applyFont="1" applyFill="1" applyBorder="1" applyAlignment="1">
      <alignment horizontal="center" vertical="center" wrapText="1"/>
    </xf>
    <xf numFmtId="0" fontId="43" fillId="3" borderId="27" xfId="0" applyFont="1" applyFill="1" applyBorder="1" applyAlignment="1">
      <alignment horizontal="center" vertical="center" wrapText="1"/>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4" fillId="2" borderId="18" xfId="1" applyFill="1" applyBorder="1" applyAlignment="1" applyProtection="1">
      <alignment horizontal="center" wrapText="1"/>
    </xf>
    <xf numFmtId="0" fontId="34" fillId="2" borderId="20" xfId="1" applyFill="1" applyBorder="1" applyAlignment="1" applyProtection="1">
      <alignment horizontal="center"/>
    </xf>
    <xf numFmtId="0" fontId="30" fillId="0" borderId="0" xfId="0" applyFont="1" applyAlignment="1">
      <alignment horizontal="center"/>
    </xf>
    <xf numFmtId="0" fontId="42" fillId="3" borderId="1" xfId="0" applyFont="1" applyFill="1" applyBorder="1" applyAlignment="1">
      <alignment horizontal="left"/>
    </xf>
    <xf numFmtId="0" fontId="42" fillId="3" borderId="1" xfId="0" applyFont="1" applyFill="1" applyBorder="1" applyAlignment="1">
      <alignment horizontal="left" indent="2"/>
    </xf>
    <xf numFmtId="0" fontId="42" fillId="3" borderId="1" xfId="0" applyFont="1" applyFill="1" applyBorder="1" applyAlignment="1">
      <alignment horizontal="left" indent="4"/>
    </xf>
    <xf numFmtId="0" fontId="7" fillId="0" borderId="31" xfId="3" applyBorder="1" applyAlignment="1">
      <alignment horizontal="left" vertical="center"/>
    </xf>
    <xf numFmtId="0" fontId="7" fillId="0" borderId="32" xfId="3" applyBorder="1" applyAlignment="1">
      <alignment horizontal="left" vertical="center"/>
    </xf>
    <xf numFmtId="0" fontId="7" fillId="0" borderId="33" xfId="3" applyBorder="1" applyAlignment="1">
      <alignment horizontal="left" vertical="center"/>
    </xf>
    <xf numFmtId="0" fontId="7" fillId="0" borderId="31" xfId="3" applyBorder="1" applyAlignment="1">
      <alignment horizontal="left" vertical="center" wrapText="1"/>
    </xf>
    <xf numFmtId="0" fontId="7" fillId="0" borderId="33" xfId="3" applyBorder="1" applyAlignment="1">
      <alignment horizontal="left" vertical="center" wrapText="1"/>
    </xf>
    <xf numFmtId="0" fontId="7" fillId="0" borderId="32" xfId="3" applyBorder="1" applyAlignment="1">
      <alignment horizontal="left" vertical="center" wrapText="1"/>
    </xf>
    <xf numFmtId="0" fontId="34" fillId="3" borderId="1" xfId="1" applyFill="1" applyBorder="1" applyAlignment="1" applyProtection="1">
      <alignment horizontal="center" vertical="center"/>
      <protection locked="0"/>
    </xf>
  </cellXfs>
  <cellStyles count="5">
    <cellStyle name="Köprü" xfId="1" builtinId="8"/>
    <cellStyle name="Köprü 2" xfId="2"/>
    <cellStyle name="Normal" xfId="0" builtinId="0"/>
    <cellStyle name="Normal 2" xfId="3"/>
    <cellStyle name="Normal 3" xfId="4"/>
  </cellStyles>
  <dxfs count="100">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14253</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306493</xdr:colOff>
      <xdr:row>6</xdr:row>
      <xdr:rowOff>66261</xdr:rowOff>
    </xdr:from>
    <xdr:to>
      <xdr:col>3</xdr:col>
      <xdr:colOff>389319</xdr:colOff>
      <xdr:row>10</xdr:row>
      <xdr:rowOff>82827</xdr:rowOff>
    </xdr:to>
    <xdr:sp macro="" textlink="">
      <xdr:nvSpPr>
        <xdr:cNvPr id="71" name="7 Akış Çizelgesi: Belge"/>
        <xdr:cNvSpPr/>
      </xdr:nvSpPr>
      <xdr:spPr>
        <a:xfrm>
          <a:off x="993950" y="1507435"/>
          <a:ext cx="1457739" cy="877957"/>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Menkul Kıymet</a:t>
          </a:r>
          <a:b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b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İade Edilme/ Başka Saymanlığa Gönderilme Yazısı</a:t>
          </a:r>
        </a:p>
      </xdr:txBody>
    </xdr:sp>
    <xdr:clientData/>
  </xdr:twoCellAnchor>
  <xdr:twoCellAnchor>
    <xdr:from>
      <xdr:col>4</xdr:col>
      <xdr:colOff>49731</xdr:colOff>
      <xdr:row>6</xdr:row>
      <xdr:rowOff>8282</xdr:rowOff>
    </xdr:from>
    <xdr:to>
      <xdr:col>6</xdr:col>
      <xdr:colOff>679209</xdr:colOff>
      <xdr:row>10</xdr:row>
      <xdr:rowOff>132521</xdr:rowOff>
    </xdr:to>
    <xdr:sp macro="" textlink="">
      <xdr:nvSpPr>
        <xdr:cNvPr id="72" name="4 Akış Çizelgesi: Sonlandırıcı"/>
        <xdr:cNvSpPr/>
      </xdr:nvSpPr>
      <xdr:spPr>
        <a:xfrm>
          <a:off x="2799557" y="1449456"/>
          <a:ext cx="2004391" cy="985630"/>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Harcama Biriminden Menkul Kıymetin İade Edilmesi/ Başka Saymanlığa Gönderilme Talebinin Gelmesi</a:t>
          </a:r>
        </a:p>
      </xdr:txBody>
    </xdr:sp>
    <xdr:clientData/>
  </xdr:twoCellAnchor>
  <xdr:twoCellAnchor>
    <xdr:from>
      <xdr:col>4</xdr:col>
      <xdr:colOff>381038</xdr:colOff>
      <xdr:row>12</xdr:row>
      <xdr:rowOff>66262</xdr:rowOff>
    </xdr:from>
    <xdr:to>
      <xdr:col>6</xdr:col>
      <xdr:colOff>347908</xdr:colOff>
      <xdr:row>13</xdr:row>
      <xdr:rowOff>207065</xdr:rowOff>
    </xdr:to>
    <xdr:sp macro="" textlink="">
      <xdr:nvSpPr>
        <xdr:cNvPr id="75" name="1 Akış Çizelgesi: İşlem"/>
        <xdr:cNvSpPr/>
      </xdr:nvSpPr>
      <xdr:spPr>
        <a:xfrm>
          <a:off x="3130864" y="2799523"/>
          <a:ext cx="1341783" cy="356151"/>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Talebin İncelenmesi</a:t>
          </a:r>
        </a:p>
      </xdr:txBody>
    </xdr:sp>
    <xdr:clientData/>
  </xdr:twoCellAnchor>
  <xdr:twoCellAnchor>
    <xdr:from>
      <xdr:col>5</xdr:col>
      <xdr:colOff>107709</xdr:colOff>
      <xdr:row>14</xdr:row>
      <xdr:rowOff>165653</xdr:rowOff>
    </xdr:from>
    <xdr:to>
      <xdr:col>5</xdr:col>
      <xdr:colOff>620594</xdr:colOff>
      <xdr:row>15</xdr:row>
      <xdr:rowOff>180315</xdr:rowOff>
    </xdr:to>
    <xdr:sp macro="" textlink="">
      <xdr:nvSpPr>
        <xdr:cNvPr id="73" name="5 Akış Çizelgesi: Karar"/>
        <xdr:cNvSpPr/>
      </xdr:nvSpPr>
      <xdr:spPr>
        <a:xfrm>
          <a:off x="3544992" y="3329610"/>
          <a:ext cx="512885" cy="230009"/>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132551</xdr:colOff>
      <xdr:row>19</xdr:row>
      <xdr:rowOff>41413</xdr:rowOff>
    </xdr:from>
    <xdr:to>
      <xdr:col>3</xdr:col>
      <xdr:colOff>645436</xdr:colOff>
      <xdr:row>20</xdr:row>
      <xdr:rowOff>56076</xdr:rowOff>
    </xdr:to>
    <xdr:sp macro="" textlink="">
      <xdr:nvSpPr>
        <xdr:cNvPr id="117" name="5 Akış Çizelgesi: Karar"/>
        <xdr:cNvSpPr/>
      </xdr:nvSpPr>
      <xdr:spPr>
        <a:xfrm>
          <a:off x="2194921" y="4282109"/>
          <a:ext cx="512885" cy="23001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7</xdr:col>
      <xdr:colOff>381035</xdr:colOff>
      <xdr:row>20</xdr:row>
      <xdr:rowOff>74544</xdr:rowOff>
    </xdr:from>
    <xdr:to>
      <xdr:col>8</xdr:col>
      <xdr:colOff>182889</xdr:colOff>
      <xdr:row>21</xdr:row>
      <xdr:rowOff>156090</xdr:rowOff>
    </xdr:to>
    <xdr:sp macro="" textlink="">
      <xdr:nvSpPr>
        <xdr:cNvPr id="118" name="12 Akış Çizelgesi: Bağlayıcı"/>
        <xdr:cNvSpPr/>
      </xdr:nvSpPr>
      <xdr:spPr>
        <a:xfrm>
          <a:off x="5193231" y="4530587"/>
          <a:ext cx="439615" cy="29689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4</a:t>
          </a:r>
        </a:p>
      </xdr:txBody>
    </xdr:sp>
    <xdr:clientData/>
  </xdr:twoCellAnchor>
  <xdr:twoCellAnchor>
    <xdr:from>
      <xdr:col>0</xdr:col>
      <xdr:colOff>49696</xdr:colOff>
      <xdr:row>24</xdr:row>
      <xdr:rowOff>157370</xdr:rowOff>
    </xdr:from>
    <xdr:to>
      <xdr:col>1</xdr:col>
      <xdr:colOff>281608</xdr:colOff>
      <xdr:row>30</xdr:row>
      <xdr:rowOff>198783</xdr:rowOff>
    </xdr:to>
    <xdr:sp macro="" textlink="">
      <xdr:nvSpPr>
        <xdr:cNvPr id="128" name="7 Akış Çizelgesi: Belge"/>
        <xdr:cNvSpPr/>
      </xdr:nvSpPr>
      <xdr:spPr>
        <a:xfrm>
          <a:off x="49696" y="5474805"/>
          <a:ext cx="919369" cy="133350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tr-TR" sz="800" b="0" i="0" u="none" strike="noStrike" kern="0" cap="none" spc="0" normalizeH="0" baseline="0" noProof="0">
              <a:ln>
                <a:noFill/>
              </a:ln>
              <a:solidFill>
                <a:sysClr val="windowText" lastClr="000000"/>
              </a:solidFill>
              <a:effectLst/>
              <a:uLnTx/>
              <a:uFillTx/>
              <a:latin typeface="Tahoma" pitchFamily="34" charset="0"/>
              <a:ea typeface="Tahoma" pitchFamily="34" charset="0"/>
              <a:cs typeface="Tahoma" pitchFamily="34" charset="0"/>
            </a:rPr>
            <a:t>*Alındı Belgesinin Aslı</a:t>
          </a:r>
        </a:p>
        <a:p>
          <a:pPr marL="0" marR="0" lvl="0" indent="0" algn="l" defTabSz="914400" eaLnBrk="1" fontAlgn="auto" latinLnBrk="0" hangingPunct="1">
            <a:lnSpc>
              <a:spcPct val="100000"/>
            </a:lnSpc>
            <a:spcBef>
              <a:spcPts val="0"/>
            </a:spcBef>
            <a:spcAft>
              <a:spcPts val="0"/>
            </a:spcAft>
            <a:buClrTx/>
            <a:buSzTx/>
            <a:buFontTx/>
            <a:buNone/>
            <a:tabLst/>
            <a:defRPr/>
          </a:pPr>
          <a:r>
            <a:rPr lang="tr-TR" sz="800" b="0" i="0" baseline="0">
              <a:latin typeface="Tahoma" pitchFamily="34" charset="0"/>
              <a:ea typeface="Tahoma" pitchFamily="34" charset="0"/>
              <a:cs typeface="Tahoma" pitchFamily="34" charset="0"/>
            </a:rPr>
            <a:t>*İmza Sirküleri veya Vekaletname</a:t>
          </a:r>
          <a:endParaRPr kumimoji="0" lang="tr-TR" sz="800" b="0" i="0" u="none" strike="noStrike" kern="0" cap="none" spc="0" normalizeH="0" baseline="0" noProof="0">
            <a:ln>
              <a:noFill/>
            </a:ln>
            <a:solidFill>
              <a:sysClr val="windowText" lastClr="000000"/>
            </a:solidFill>
            <a:effectLst/>
            <a:uLnTx/>
            <a:uFillTx/>
            <a:latin typeface="Tahoma" pitchFamily="34" charset="0"/>
            <a:ea typeface="Tahoma" pitchFamily="34" charset="0"/>
            <a:cs typeface="Tahoma" pitchFamily="34" charset="0"/>
          </a:endParaRPr>
        </a:p>
      </xdr:txBody>
    </xdr:sp>
    <xdr:clientData/>
  </xdr:twoCellAnchor>
  <xdr:twoCellAnchor>
    <xdr:from>
      <xdr:col>1</xdr:col>
      <xdr:colOff>414137</xdr:colOff>
      <xdr:row>26</xdr:row>
      <xdr:rowOff>107675</xdr:rowOff>
    </xdr:from>
    <xdr:to>
      <xdr:col>3</xdr:col>
      <xdr:colOff>74549</xdr:colOff>
      <xdr:row>29</xdr:row>
      <xdr:rowOff>33131</xdr:rowOff>
    </xdr:to>
    <xdr:sp macro="" textlink="">
      <xdr:nvSpPr>
        <xdr:cNvPr id="132" name="1 Akış Çizelgesi: İşlem"/>
        <xdr:cNvSpPr/>
      </xdr:nvSpPr>
      <xdr:spPr>
        <a:xfrm>
          <a:off x="1101594" y="5855805"/>
          <a:ext cx="1035325" cy="571500"/>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Yazının İncelenmesi</a:t>
          </a:r>
        </a:p>
      </xdr:txBody>
    </xdr:sp>
    <xdr:clientData/>
  </xdr:twoCellAnchor>
  <xdr:twoCellAnchor>
    <xdr:from>
      <xdr:col>3</xdr:col>
      <xdr:colOff>124239</xdr:colOff>
      <xdr:row>25</xdr:row>
      <xdr:rowOff>33130</xdr:rowOff>
    </xdr:from>
    <xdr:to>
      <xdr:col>5</xdr:col>
      <xdr:colOff>265043</xdr:colOff>
      <xdr:row>31</xdr:row>
      <xdr:rowOff>140804</xdr:rowOff>
    </xdr:to>
    <xdr:sp macro="" textlink="">
      <xdr:nvSpPr>
        <xdr:cNvPr id="135" name="7 Akış Çizelgesi: Belge"/>
        <xdr:cNvSpPr/>
      </xdr:nvSpPr>
      <xdr:spPr>
        <a:xfrm>
          <a:off x="2186609" y="5565913"/>
          <a:ext cx="1515717" cy="1399761"/>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itchFamily="34" charset="0"/>
              <a:ea typeface="Tahoma" pitchFamily="34" charset="0"/>
              <a:cs typeface="Tahoma" pitchFamily="34" charset="0"/>
            </a:rPr>
            <a:t>*Alındı Belgesinin Aslı</a:t>
          </a:r>
        </a:p>
        <a:p>
          <a:pPr marL="0" marR="0" lvl="0" indent="0" algn="l" defTabSz="914400" eaLnBrk="1" fontAlgn="auto" latinLnBrk="0" hangingPunct="1">
            <a:lnSpc>
              <a:spcPct val="100000"/>
            </a:lnSpc>
            <a:spcBef>
              <a:spcPts val="0"/>
            </a:spcBef>
            <a:spcAft>
              <a:spcPts val="0"/>
            </a:spcAft>
            <a:buClrTx/>
            <a:buSzTx/>
            <a:buFontTx/>
            <a:buNone/>
            <a:tabLst/>
            <a:defRPr/>
          </a:pPr>
          <a:r>
            <a:rPr lang="tr-TR" sz="1000" b="0" i="0" baseline="0">
              <a:latin typeface="Tahoma" pitchFamily="34" charset="0"/>
              <a:ea typeface="Tahoma" pitchFamily="34" charset="0"/>
              <a:cs typeface="Tahoma" pitchFamily="34" charset="0"/>
            </a:rPr>
            <a:t>*İmza Sirküleri veya Vekaletname</a:t>
          </a:r>
        </a:p>
        <a:p>
          <a:pPr marL="0" marR="0" lvl="0" indent="0" algn="l" defTabSz="914400" eaLnBrk="1" fontAlgn="auto" latinLnBrk="0" hangingPunct="1">
            <a:lnSpc>
              <a:spcPct val="100000"/>
            </a:lnSpc>
            <a:spcBef>
              <a:spcPts val="0"/>
            </a:spcBef>
            <a:spcAft>
              <a:spcPts val="0"/>
            </a:spcAft>
            <a:buClrTx/>
            <a:buSzTx/>
            <a:buFontTx/>
            <a:buNone/>
            <a:tabLst/>
            <a:defRPr/>
          </a:pPr>
          <a:r>
            <a:rPr lang="tr-TR" sz="1000" b="0" i="0" baseline="0">
              <a:latin typeface="Tahoma" pitchFamily="34" charset="0"/>
              <a:ea typeface="Tahoma" pitchFamily="34" charset="0"/>
              <a:cs typeface="Tahoma" pitchFamily="34" charset="0"/>
            </a:rPr>
            <a:t>*Sgk İlişiksiz Belgesi</a:t>
          </a:r>
        </a:p>
        <a:p>
          <a:pPr marL="0" marR="0" lvl="0" indent="0" algn="l" defTabSz="914400" eaLnBrk="1" fontAlgn="auto" latinLnBrk="0" hangingPunct="1">
            <a:lnSpc>
              <a:spcPct val="100000"/>
            </a:lnSpc>
            <a:spcBef>
              <a:spcPts val="0"/>
            </a:spcBef>
            <a:spcAft>
              <a:spcPts val="0"/>
            </a:spcAft>
            <a:buClrTx/>
            <a:buSzTx/>
            <a:buFontTx/>
            <a:buNone/>
            <a:tabLst/>
            <a:defRPr/>
          </a:pPr>
          <a:r>
            <a:rPr lang="tr-TR" sz="1000" b="0" i="0" baseline="0">
              <a:latin typeface="Tahoma" pitchFamily="34" charset="0"/>
              <a:ea typeface="Tahoma" pitchFamily="34" charset="0"/>
              <a:cs typeface="Tahoma" pitchFamily="34" charset="0"/>
            </a:rPr>
            <a:t>*Vergi Borcu Yoktur Yazısı</a:t>
          </a:r>
          <a:endParaRPr kumimoji="0" lang="tr-TR" sz="1000" b="0" i="0" u="none" strike="noStrike" kern="0" cap="none" spc="0" normalizeH="0" baseline="0" noProof="0">
            <a:ln>
              <a:noFill/>
            </a:ln>
            <a:solidFill>
              <a:sysClr val="windowText" lastClr="000000"/>
            </a:solidFill>
            <a:effectLst/>
            <a:uLnTx/>
            <a:uFillTx/>
            <a:latin typeface="Tahoma" pitchFamily="34" charset="0"/>
            <a:ea typeface="Tahoma" pitchFamily="34" charset="0"/>
            <a:cs typeface="Tahoma" pitchFamily="34" charset="0"/>
          </a:endParaRPr>
        </a:p>
      </xdr:txBody>
    </xdr:sp>
    <xdr:clientData/>
  </xdr:twoCellAnchor>
  <xdr:twoCellAnchor>
    <xdr:from>
      <xdr:col>5</xdr:col>
      <xdr:colOff>472119</xdr:colOff>
      <xdr:row>27</xdr:row>
      <xdr:rowOff>41412</xdr:rowOff>
    </xdr:from>
    <xdr:to>
      <xdr:col>7</xdr:col>
      <xdr:colOff>331316</xdr:colOff>
      <xdr:row>29</xdr:row>
      <xdr:rowOff>140803</xdr:rowOff>
    </xdr:to>
    <xdr:sp macro="" textlink="">
      <xdr:nvSpPr>
        <xdr:cNvPr id="141" name="1 Akış Çizelgesi: İşlem"/>
        <xdr:cNvSpPr/>
      </xdr:nvSpPr>
      <xdr:spPr>
        <a:xfrm>
          <a:off x="3909402" y="6004890"/>
          <a:ext cx="1234110" cy="530087"/>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Yazının İncelenmesi</a:t>
          </a:r>
        </a:p>
      </xdr:txBody>
    </xdr:sp>
    <xdr:clientData/>
  </xdr:twoCellAnchor>
  <xdr:twoCellAnchor>
    <xdr:from>
      <xdr:col>5</xdr:col>
      <xdr:colOff>364470</xdr:colOff>
      <xdr:row>10</xdr:row>
      <xdr:rowOff>132521</xdr:rowOff>
    </xdr:from>
    <xdr:to>
      <xdr:col>5</xdr:col>
      <xdr:colOff>364473</xdr:colOff>
      <xdr:row>12</xdr:row>
      <xdr:rowOff>66262</xdr:rowOff>
    </xdr:to>
    <xdr:cxnSp macro="">
      <xdr:nvCxnSpPr>
        <xdr:cNvPr id="25" name="Düz Ok Bağlayıcısı 24"/>
        <xdr:cNvCxnSpPr>
          <a:stCxn id="72" idx="2"/>
          <a:endCxn id="75" idx="0"/>
        </xdr:cNvCxnSpPr>
      </xdr:nvCxnSpPr>
      <xdr:spPr>
        <a:xfrm>
          <a:off x="3801753" y="2435086"/>
          <a:ext cx="3" cy="3644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364152</xdr:colOff>
      <xdr:row>13</xdr:row>
      <xdr:rowOff>207065</xdr:rowOff>
    </xdr:from>
    <xdr:to>
      <xdr:col>5</xdr:col>
      <xdr:colOff>364473</xdr:colOff>
      <xdr:row>14</xdr:row>
      <xdr:rowOff>165653</xdr:rowOff>
    </xdr:to>
    <xdr:cxnSp macro="">
      <xdr:nvCxnSpPr>
        <xdr:cNvPr id="39" name="Düz Ok Bağlayıcısı 38"/>
        <xdr:cNvCxnSpPr>
          <a:stCxn id="75" idx="2"/>
          <a:endCxn id="73" idx="0"/>
        </xdr:cNvCxnSpPr>
      </xdr:nvCxnSpPr>
      <xdr:spPr>
        <a:xfrm flipH="1">
          <a:off x="3801435" y="3155674"/>
          <a:ext cx="321" cy="1739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394092</xdr:colOff>
      <xdr:row>15</xdr:row>
      <xdr:rowOff>65311</xdr:rowOff>
    </xdr:from>
    <xdr:to>
      <xdr:col>5</xdr:col>
      <xdr:colOff>107709</xdr:colOff>
      <xdr:row>16</xdr:row>
      <xdr:rowOff>173935</xdr:rowOff>
    </xdr:to>
    <xdr:cxnSp macro="">
      <xdr:nvCxnSpPr>
        <xdr:cNvPr id="42" name="Dirsek Bağlayıcısı 41"/>
        <xdr:cNvCxnSpPr>
          <a:stCxn id="73" idx="1"/>
          <a:endCxn id="115" idx="0"/>
        </xdr:cNvCxnSpPr>
      </xdr:nvCxnSpPr>
      <xdr:spPr>
        <a:xfrm rot="10800000" flipV="1">
          <a:off x="2456462" y="3444615"/>
          <a:ext cx="1088530" cy="32397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620594</xdr:colOff>
      <xdr:row>15</xdr:row>
      <xdr:rowOff>65311</xdr:rowOff>
    </xdr:from>
    <xdr:to>
      <xdr:col>7</xdr:col>
      <xdr:colOff>600531</xdr:colOff>
      <xdr:row>16</xdr:row>
      <xdr:rowOff>157370</xdr:rowOff>
    </xdr:to>
    <xdr:cxnSp macro="">
      <xdr:nvCxnSpPr>
        <xdr:cNvPr id="45" name="Dirsek Bağlayıcısı 44"/>
        <xdr:cNvCxnSpPr>
          <a:stCxn id="73" idx="3"/>
          <a:endCxn id="119" idx="0"/>
        </xdr:cNvCxnSpPr>
      </xdr:nvCxnSpPr>
      <xdr:spPr>
        <a:xfrm>
          <a:off x="4057877" y="3444615"/>
          <a:ext cx="1354850" cy="30740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388994</xdr:colOff>
      <xdr:row>18</xdr:row>
      <xdr:rowOff>6371</xdr:rowOff>
    </xdr:from>
    <xdr:to>
      <xdr:col>3</xdr:col>
      <xdr:colOff>394092</xdr:colOff>
      <xdr:row>19</xdr:row>
      <xdr:rowOff>41413</xdr:rowOff>
    </xdr:to>
    <xdr:cxnSp macro="">
      <xdr:nvCxnSpPr>
        <xdr:cNvPr id="48" name="Düz Ok Bağlayıcısı 47"/>
        <xdr:cNvCxnSpPr>
          <a:stCxn id="115" idx="2"/>
          <a:endCxn id="117" idx="0"/>
        </xdr:cNvCxnSpPr>
      </xdr:nvCxnSpPr>
      <xdr:spPr>
        <a:xfrm flipH="1">
          <a:off x="2451364" y="4031719"/>
          <a:ext cx="5098" cy="2503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244346</xdr:colOff>
      <xdr:row>19</xdr:row>
      <xdr:rowOff>156418</xdr:rowOff>
    </xdr:from>
    <xdr:to>
      <xdr:col>3</xdr:col>
      <xdr:colOff>132551</xdr:colOff>
      <xdr:row>21</xdr:row>
      <xdr:rowOff>107675</xdr:rowOff>
    </xdr:to>
    <xdr:cxnSp macro="">
      <xdr:nvCxnSpPr>
        <xdr:cNvPr id="58" name="Dirsek Bağlayıcısı 57"/>
        <xdr:cNvCxnSpPr>
          <a:stCxn id="117" idx="1"/>
          <a:endCxn id="120" idx="0"/>
        </xdr:cNvCxnSpPr>
      </xdr:nvCxnSpPr>
      <xdr:spPr>
        <a:xfrm rot="10800000" flipV="1">
          <a:off x="1619259" y="4397114"/>
          <a:ext cx="575662" cy="38195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645436</xdr:colOff>
      <xdr:row>19</xdr:row>
      <xdr:rowOff>156418</xdr:rowOff>
    </xdr:from>
    <xdr:to>
      <xdr:col>6</xdr:col>
      <xdr:colOff>401741</xdr:colOff>
      <xdr:row>20</xdr:row>
      <xdr:rowOff>173937</xdr:rowOff>
    </xdr:to>
    <xdr:cxnSp macro="">
      <xdr:nvCxnSpPr>
        <xdr:cNvPr id="60" name="Dirsek Bağlayıcısı 59"/>
        <xdr:cNvCxnSpPr>
          <a:stCxn id="117" idx="3"/>
          <a:endCxn id="131" idx="0"/>
        </xdr:cNvCxnSpPr>
      </xdr:nvCxnSpPr>
      <xdr:spPr>
        <a:xfrm>
          <a:off x="2707806" y="4397114"/>
          <a:ext cx="1818674" cy="23286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244344</xdr:colOff>
      <xdr:row>23</xdr:row>
      <xdr:rowOff>173935</xdr:rowOff>
    </xdr:from>
    <xdr:to>
      <xdr:col>2</xdr:col>
      <xdr:colOff>244346</xdr:colOff>
      <xdr:row>26</xdr:row>
      <xdr:rowOff>107675</xdr:rowOff>
    </xdr:to>
    <xdr:cxnSp macro="">
      <xdr:nvCxnSpPr>
        <xdr:cNvPr id="63" name="Düz Ok Bağlayıcısı 62"/>
        <xdr:cNvCxnSpPr>
          <a:stCxn id="120" idx="2"/>
          <a:endCxn id="132" idx="0"/>
        </xdr:cNvCxnSpPr>
      </xdr:nvCxnSpPr>
      <xdr:spPr>
        <a:xfrm flipH="1">
          <a:off x="1619257" y="5276022"/>
          <a:ext cx="2" cy="5797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24858</xdr:colOff>
      <xdr:row>30</xdr:row>
      <xdr:rowOff>157370</xdr:rowOff>
    </xdr:from>
    <xdr:to>
      <xdr:col>2</xdr:col>
      <xdr:colOff>464473</xdr:colOff>
      <xdr:row>31</xdr:row>
      <xdr:rowOff>190500</xdr:rowOff>
    </xdr:to>
    <xdr:sp macro="" textlink="">
      <xdr:nvSpPr>
        <xdr:cNvPr id="168" name="12 Akış Çizelgesi: Bağlayıcı"/>
        <xdr:cNvSpPr/>
      </xdr:nvSpPr>
      <xdr:spPr>
        <a:xfrm>
          <a:off x="1399771" y="6766892"/>
          <a:ext cx="439615" cy="248478"/>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1</a:t>
          </a:r>
        </a:p>
      </xdr:txBody>
    </xdr:sp>
    <xdr:clientData/>
  </xdr:twoCellAnchor>
  <xdr:twoCellAnchor>
    <xdr:from>
      <xdr:col>2</xdr:col>
      <xdr:colOff>244344</xdr:colOff>
      <xdr:row>29</xdr:row>
      <xdr:rowOff>33131</xdr:rowOff>
    </xdr:from>
    <xdr:to>
      <xdr:col>2</xdr:col>
      <xdr:colOff>244666</xdr:colOff>
      <xdr:row>30</xdr:row>
      <xdr:rowOff>157370</xdr:rowOff>
    </xdr:to>
    <xdr:cxnSp macro="">
      <xdr:nvCxnSpPr>
        <xdr:cNvPr id="170" name="Düz Ok Bağlayıcısı 169"/>
        <xdr:cNvCxnSpPr>
          <a:stCxn id="132" idx="2"/>
          <a:endCxn id="168" idx="0"/>
        </xdr:cNvCxnSpPr>
      </xdr:nvCxnSpPr>
      <xdr:spPr>
        <a:xfrm>
          <a:off x="1619257" y="6427305"/>
          <a:ext cx="322" cy="3395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182240</xdr:colOff>
      <xdr:row>31</xdr:row>
      <xdr:rowOff>132523</xdr:rowOff>
    </xdr:from>
    <xdr:to>
      <xdr:col>6</xdr:col>
      <xdr:colOff>621855</xdr:colOff>
      <xdr:row>32</xdr:row>
      <xdr:rowOff>115958</xdr:rowOff>
    </xdr:to>
    <xdr:sp macro="" textlink="">
      <xdr:nvSpPr>
        <xdr:cNvPr id="172" name="12 Akış Çizelgesi: Bağlayıcı"/>
        <xdr:cNvSpPr/>
      </xdr:nvSpPr>
      <xdr:spPr>
        <a:xfrm>
          <a:off x="4306979" y="6957393"/>
          <a:ext cx="439615" cy="198782"/>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2</a:t>
          </a:r>
        </a:p>
      </xdr:txBody>
    </xdr:sp>
    <xdr:clientData/>
  </xdr:twoCellAnchor>
  <xdr:twoCellAnchor>
    <xdr:from>
      <xdr:col>3</xdr:col>
      <xdr:colOff>389319</xdr:colOff>
      <xdr:row>8</xdr:row>
      <xdr:rowOff>70401</xdr:rowOff>
    </xdr:from>
    <xdr:to>
      <xdr:col>4</xdr:col>
      <xdr:colOff>49731</xdr:colOff>
      <xdr:row>8</xdr:row>
      <xdr:rowOff>74544</xdr:rowOff>
    </xdr:to>
    <xdr:cxnSp macro="">
      <xdr:nvCxnSpPr>
        <xdr:cNvPr id="23" name="Düz Ok Bağlayıcısı 22"/>
        <xdr:cNvCxnSpPr>
          <a:stCxn id="71" idx="3"/>
          <a:endCxn id="72" idx="1"/>
        </xdr:cNvCxnSpPr>
      </xdr:nvCxnSpPr>
      <xdr:spPr>
        <a:xfrm flipV="1">
          <a:off x="2451689" y="1942271"/>
          <a:ext cx="347868" cy="41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679204</xdr:colOff>
      <xdr:row>16</xdr:row>
      <xdr:rowOff>173935</xdr:rowOff>
    </xdr:from>
    <xdr:to>
      <xdr:col>4</xdr:col>
      <xdr:colOff>108981</xdr:colOff>
      <xdr:row>18</xdr:row>
      <xdr:rowOff>6371</xdr:rowOff>
    </xdr:to>
    <xdr:sp macro="" textlink="">
      <xdr:nvSpPr>
        <xdr:cNvPr id="115" name="4 Akış Çizelgesi: Sonlandırıcı"/>
        <xdr:cNvSpPr/>
      </xdr:nvSpPr>
      <xdr:spPr>
        <a:xfrm>
          <a:off x="2054117" y="3768587"/>
          <a:ext cx="804690" cy="26313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İadesi</a:t>
          </a:r>
        </a:p>
      </xdr:txBody>
    </xdr:sp>
    <xdr:clientData/>
  </xdr:twoCellAnchor>
  <xdr:twoCellAnchor>
    <xdr:from>
      <xdr:col>6</xdr:col>
      <xdr:colOff>596390</xdr:colOff>
      <xdr:row>16</xdr:row>
      <xdr:rowOff>157370</xdr:rowOff>
    </xdr:from>
    <xdr:to>
      <xdr:col>8</xdr:col>
      <xdr:colOff>654368</xdr:colOff>
      <xdr:row>19</xdr:row>
      <xdr:rowOff>91109</xdr:rowOff>
    </xdr:to>
    <xdr:sp macro="" textlink="">
      <xdr:nvSpPr>
        <xdr:cNvPr id="119" name="4 Akış Çizelgesi: Sonlandırıcı"/>
        <xdr:cNvSpPr/>
      </xdr:nvSpPr>
      <xdr:spPr>
        <a:xfrm>
          <a:off x="4721129" y="3752022"/>
          <a:ext cx="1383196" cy="57978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Başka</a:t>
          </a:r>
          <a:r>
            <a:rPr lang="tr-TR" sz="1000" baseline="0">
              <a:latin typeface="Tahoma" panose="020B0604030504040204" pitchFamily="34" charset="0"/>
              <a:ea typeface="Tahoma" panose="020B0604030504040204" pitchFamily="34" charset="0"/>
              <a:cs typeface="Tahoma" panose="020B0604030504040204" pitchFamily="34" charset="0"/>
            </a:rPr>
            <a:t> Saymanlığa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207074</xdr:colOff>
      <xdr:row>21</xdr:row>
      <xdr:rowOff>107675</xdr:rowOff>
    </xdr:from>
    <xdr:to>
      <xdr:col>3</xdr:col>
      <xdr:colOff>281617</xdr:colOff>
      <xdr:row>23</xdr:row>
      <xdr:rowOff>173935</xdr:rowOff>
    </xdr:to>
    <xdr:sp macro="" textlink="">
      <xdr:nvSpPr>
        <xdr:cNvPr id="120" name="4 Akış Çizelgesi: Sonlandırıcı"/>
        <xdr:cNvSpPr/>
      </xdr:nvSpPr>
      <xdr:spPr>
        <a:xfrm>
          <a:off x="894531" y="4779066"/>
          <a:ext cx="1449456" cy="49695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Kişilere Ait Menkul Kıymet</a:t>
          </a:r>
        </a:p>
      </xdr:txBody>
    </xdr:sp>
    <xdr:clientData/>
  </xdr:twoCellAnchor>
  <xdr:twoCellAnchor>
    <xdr:from>
      <xdr:col>5</xdr:col>
      <xdr:colOff>414165</xdr:colOff>
      <xdr:row>20</xdr:row>
      <xdr:rowOff>173937</xdr:rowOff>
    </xdr:from>
    <xdr:to>
      <xdr:col>7</xdr:col>
      <xdr:colOff>389316</xdr:colOff>
      <xdr:row>24</xdr:row>
      <xdr:rowOff>49697</xdr:rowOff>
    </xdr:to>
    <xdr:sp macro="" textlink="">
      <xdr:nvSpPr>
        <xdr:cNvPr id="131" name="4 Akış Çizelgesi: Sonlandırıcı"/>
        <xdr:cNvSpPr/>
      </xdr:nvSpPr>
      <xdr:spPr>
        <a:xfrm>
          <a:off x="3851448" y="4629980"/>
          <a:ext cx="1350064" cy="73715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Teminat Ve Depozito Olarak Alınan Menkul Kıymet</a:t>
          </a:r>
        </a:p>
      </xdr:txBody>
    </xdr:sp>
    <xdr:clientData/>
  </xdr:twoCellAnchor>
  <xdr:twoCellAnchor>
    <xdr:from>
      <xdr:col>5</xdr:col>
      <xdr:colOff>265043</xdr:colOff>
      <xdr:row>28</xdr:row>
      <xdr:rowOff>86968</xdr:rowOff>
    </xdr:from>
    <xdr:to>
      <xdr:col>5</xdr:col>
      <xdr:colOff>472119</xdr:colOff>
      <xdr:row>28</xdr:row>
      <xdr:rowOff>91108</xdr:rowOff>
    </xdr:to>
    <xdr:cxnSp macro="">
      <xdr:nvCxnSpPr>
        <xdr:cNvPr id="50" name="Düz Ok Bağlayıcısı 49"/>
        <xdr:cNvCxnSpPr>
          <a:stCxn id="135" idx="3"/>
          <a:endCxn id="141" idx="1"/>
        </xdr:cNvCxnSpPr>
      </xdr:nvCxnSpPr>
      <xdr:spPr>
        <a:xfrm>
          <a:off x="3702326" y="6265794"/>
          <a:ext cx="207076" cy="41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401718</xdr:colOff>
      <xdr:row>29</xdr:row>
      <xdr:rowOff>140803</xdr:rowOff>
    </xdr:from>
    <xdr:to>
      <xdr:col>6</xdr:col>
      <xdr:colOff>402048</xdr:colOff>
      <xdr:row>31</xdr:row>
      <xdr:rowOff>132523</xdr:rowOff>
    </xdr:to>
    <xdr:cxnSp macro="">
      <xdr:nvCxnSpPr>
        <xdr:cNvPr id="67" name="Düz Ok Bağlayıcısı 66"/>
        <xdr:cNvCxnSpPr>
          <a:stCxn id="141" idx="2"/>
          <a:endCxn id="172" idx="0"/>
        </xdr:cNvCxnSpPr>
      </xdr:nvCxnSpPr>
      <xdr:spPr>
        <a:xfrm>
          <a:off x="4526457" y="6534977"/>
          <a:ext cx="330" cy="4224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281608</xdr:colOff>
      <xdr:row>27</xdr:row>
      <xdr:rowOff>178077</xdr:rowOff>
    </xdr:from>
    <xdr:to>
      <xdr:col>1</xdr:col>
      <xdr:colOff>414137</xdr:colOff>
      <xdr:row>27</xdr:row>
      <xdr:rowOff>178077</xdr:rowOff>
    </xdr:to>
    <xdr:cxnSp macro="">
      <xdr:nvCxnSpPr>
        <xdr:cNvPr id="138" name="Düz Ok Bağlayıcısı 137"/>
        <xdr:cNvCxnSpPr>
          <a:stCxn id="128" idx="3"/>
          <a:endCxn id="132" idx="1"/>
        </xdr:cNvCxnSpPr>
      </xdr:nvCxnSpPr>
      <xdr:spPr>
        <a:xfrm>
          <a:off x="969065" y="6141555"/>
          <a:ext cx="132529"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600531</xdr:colOff>
      <xdr:row>19</xdr:row>
      <xdr:rowOff>91109</xdr:rowOff>
    </xdr:from>
    <xdr:to>
      <xdr:col>7</xdr:col>
      <xdr:colOff>600843</xdr:colOff>
      <xdr:row>20</xdr:row>
      <xdr:rowOff>74544</xdr:rowOff>
    </xdr:to>
    <xdr:cxnSp macro="">
      <xdr:nvCxnSpPr>
        <xdr:cNvPr id="150" name="Düz Ok Bağlayıcısı 149"/>
        <xdr:cNvCxnSpPr>
          <a:stCxn id="119" idx="2"/>
          <a:endCxn id="118" idx="0"/>
        </xdr:cNvCxnSpPr>
      </xdr:nvCxnSpPr>
      <xdr:spPr>
        <a:xfrm>
          <a:off x="5412727" y="4331805"/>
          <a:ext cx="312" cy="1987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401718</xdr:colOff>
      <xdr:row>24</xdr:row>
      <xdr:rowOff>49697</xdr:rowOff>
    </xdr:from>
    <xdr:to>
      <xdr:col>6</xdr:col>
      <xdr:colOff>401741</xdr:colOff>
      <xdr:row>27</xdr:row>
      <xdr:rowOff>41412</xdr:rowOff>
    </xdr:to>
    <xdr:cxnSp macro="">
      <xdr:nvCxnSpPr>
        <xdr:cNvPr id="76" name="75 Düz Ok Bağlayıcısı"/>
        <xdr:cNvCxnSpPr>
          <a:stCxn id="131" idx="2"/>
          <a:endCxn id="141" idx="0"/>
        </xdr:cNvCxnSpPr>
      </xdr:nvCxnSpPr>
      <xdr:spPr>
        <a:xfrm flipH="1">
          <a:off x="4526457" y="5367132"/>
          <a:ext cx="23" cy="6377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14253</xdr:rowOff>
    </xdr:to>
    <xdr:pic>
      <xdr:nvPicPr>
        <xdr:cNvPr id="34" name="Resim 3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588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331313</xdr:colOff>
      <xdr:row>3</xdr:row>
      <xdr:rowOff>107673</xdr:rowOff>
    </xdr:from>
    <xdr:to>
      <xdr:col>4</xdr:col>
      <xdr:colOff>83472</xdr:colOff>
      <xdr:row>4</xdr:row>
      <xdr:rowOff>49696</xdr:rowOff>
    </xdr:to>
    <xdr:sp macro="" textlink="">
      <xdr:nvSpPr>
        <xdr:cNvPr id="72" name="12 Akış Çizelgesi: Bağlayıcı"/>
        <xdr:cNvSpPr/>
      </xdr:nvSpPr>
      <xdr:spPr>
        <a:xfrm>
          <a:off x="2393683" y="828260"/>
          <a:ext cx="439615" cy="23191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4</xdr:col>
      <xdr:colOff>223629</xdr:colOff>
      <xdr:row>3</xdr:row>
      <xdr:rowOff>107674</xdr:rowOff>
    </xdr:from>
    <xdr:to>
      <xdr:col>4</xdr:col>
      <xdr:colOff>670890</xdr:colOff>
      <xdr:row>4</xdr:row>
      <xdr:rowOff>41413</xdr:rowOff>
    </xdr:to>
    <xdr:sp macro="" textlink="">
      <xdr:nvSpPr>
        <xdr:cNvPr id="73" name="12 Akış Çizelgesi: Bağlayıcı"/>
        <xdr:cNvSpPr/>
      </xdr:nvSpPr>
      <xdr:spPr>
        <a:xfrm>
          <a:off x="2973455" y="828261"/>
          <a:ext cx="447261" cy="22363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2</xdr:col>
      <xdr:colOff>662609</xdr:colOff>
      <xdr:row>5</xdr:row>
      <xdr:rowOff>91107</xdr:rowOff>
    </xdr:from>
    <xdr:to>
      <xdr:col>5</xdr:col>
      <xdr:colOff>215347</xdr:colOff>
      <xdr:row>8</xdr:row>
      <xdr:rowOff>115956</xdr:rowOff>
    </xdr:to>
    <xdr:sp macro="" textlink="">
      <xdr:nvSpPr>
        <xdr:cNvPr id="77" name="1 Akış Çizelgesi: İşlem"/>
        <xdr:cNvSpPr/>
      </xdr:nvSpPr>
      <xdr:spPr>
        <a:xfrm>
          <a:off x="2037522" y="1432890"/>
          <a:ext cx="1615108" cy="571501"/>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8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 </a:t>
          </a: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Sistem Üzerinde Muhasebe İşlem Fişi Oluşturulması</a:t>
          </a:r>
        </a:p>
      </xdr:txBody>
    </xdr:sp>
    <xdr:clientData/>
  </xdr:twoCellAnchor>
  <xdr:twoCellAnchor>
    <xdr:from>
      <xdr:col>5</xdr:col>
      <xdr:colOff>480391</xdr:colOff>
      <xdr:row>4</xdr:row>
      <xdr:rowOff>124239</xdr:rowOff>
    </xdr:from>
    <xdr:to>
      <xdr:col>6</xdr:col>
      <xdr:colOff>637760</xdr:colOff>
      <xdr:row>6</xdr:row>
      <xdr:rowOff>198782</xdr:rowOff>
    </xdr:to>
    <xdr:sp macro="" textlink="">
      <xdr:nvSpPr>
        <xdr:cNvPr id="80" name="15 Akış Çizelgesi: Manyetik Disk"/>
        <xdr:cNvSpPr/>
      </xdr:nvSpPr>
      <xdr:spPr>
        <a:xfrm>
          <a:off x="3917674" y="1134717"/>
          <a:ext cx="844825" cy="505239"/>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Say 2000i</a:t>
          </a:r>
        </a:p>
      </xdr:txBody>
    </xdr:sp>
    <xdr:clientData/>
  </xdr:twoCellAnchor>
  <xdr:twoCellAnchor>
    <xdr:from>
      <xdr:col>5</xdr:col>
      <xdr:colOff>480390</xdr:colOff>
      <xdr:row>7</xdr:row>
      <xdr:rowOff>74543</xdr:rowOff>
    </xdr:from>
    <xdr:to>
      <xdr:col>7</xdr:col>
      <xdr:colOff>82825</xdr:colOff>
      <xdr:row>9</xdr:row>
      <xdr:rowOff>132521</xdr:rowOff>
    </xdr:to>
    <xdr:sp macro="" textlink="">
      <xdr:nvSpPr>
        <xdr:cNvPr id="82" name="7 Akış Çizelgesi: Belge"/>
        <xdr:cNvSpPr/>
      </xdr:nvSpPr>
      <xdr:spPr>
        <a:xfrm>
          <a:off x="3917673" y="1780760"/>
          <a:ext cx="977348" cy="422413"/>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2</xdr:col>
      <xdr:colOff>604630</xdr:colOff>
      <xdr:row>9</xdr:row>
      <xdr:rowOff>149087</xdr:rowOff>
    </xdr:from>
    <xdr:to>
      <xdr:col>5</xdr:col>
      <xdr:colOff>273326</xdr:colOff>
      <xdr:row>12</xdr:row>
      <xdr:rowOff>173935</xdr:rowOff>
    </xdr:to>
    <xdr:sp macro="" textlink="">
      <xdr:nvSpPr>
        <xdr:cNvPr id="84" name="1 Akış Çizelgesi: İşlem"/>
        <xdr:cNvSpPr/>
      </xdr:nvSpPr>
      <xdr:spPr>
        <a:xfrm>
          <a:off x="1979543" y="2236304"/>
          <a:ext cx="1731066" cy="670892"/>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Muhasebe Yetkilisi/Yardımcısı Tarafından Kontrol Edilmesi</a:t>
          </a:r>
        </a:p>
      </xdr:txBody>
    </xdr:sp>
    <xdr:clientData/>
  </xdr:twoCellAnchor>
  <xdr:twoCellAnchor>
    <xdr:from>
      <xdr:col>2</xdr:col>
      <xdr:colOff>571500</xdr:colOff>
      <xdr:row>13</xdr:row>
      <xdr:rowOff>140804</xdr:rowOff>
    </xdr:from>
    <xdr:to>
      <xdr:col>5</xdr:col>
      <xdr:colOff>323021</xdr:colOff>
      <xdr:row>16</xdr:row>
      <xdr:rowOff>124239</xdr:rowOff>
    </xdr:to>
    <xdr:sp macro="" textlink="">
      <xdr:nvSpPr>
        <xdr:cNvPr id="86" name="1 Akış Çizelgesi: İşlem"/>
        <xdr:cNvSpPr/>
      </xdr:nvSpPr>
      <xdr:spPr>
        <a:xfrm>
          <a:off x="1946413" y="3089413"/>
          <a:ext cx="1813891" cy="629478"/>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Muhasebe Yetkilisi/Yardımcısı Tarafından İmzalanması</a:t>
          </a:r>
        </a:p>
      </xdr:txBody>
    </xdr:sp>
    <xdr:clientData/>
  </xdr:twoCellAnchor>
  <xdr:twoCellAnchor>
    <xdr:from>
      <xdr:col>2</xdr:col>
      <xdr:colOff>430692</xdr:colOff>
      <xdr:row>17</xdr:row>
      <xdr:rowOff>107672</xdr:rowOff>
    </xdr:from>
    <xdr:to>
      <xdr:col>5</xdr:col>
      <xdr:colOff>480387</xdr:colOff>
      <xdr:row>19</xdr:row>
      <xdr:rowOff>173933</xdr:rowOff>
    </xdr:to>
    <xdr:sp macro="" textlink="">
      <xdr:nvSpPr>
        <xdr:cNvPr id="93" name="1 Akış Çizelgesi: İşlem"/>
        <xdr:cNvSpPr/>
      </xdr:nvSpPr>
      <xdr:spPr>
        <a:xfrm>
          <a:off x="1805605" y="3917672"/>
          <a:ext cx="2112065" cy="496957"/>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İmzalanan Muhasebe İşlem Fişinin Vezne Servisine Gönderilmesi</a:t>
          </a:r>
        </a:p>
      </xdr:txBody>
    </xdr:sp>
    <xdr:clientData/>
  </xdr:twoCellAnchor>
  <xdr:twoCellAnchor>
    <xdr:from>
      <xdr:col>2</xdr:col>
      <xdr:colOff>513519</xdr:colOff>
      <xdr:row>20</xdr:row>
      <xdr:rowOff>190506</xdr:rowOff>
    </xdr:from>
    <xdr:to>
      <xdr:col>5</xdr:col>
      <xdr:colOff>389280</xdr:colOff>
      <xdr:row>22</xdr:row>
      <xdr:rowOff>149092</xdr:rowOff>
    </xdr:to>
    <xdr:sp macro="" textlink="">
      <xdr:nvSpPr>
        <xdr:cNvPr id="96" name="1 Akış Çizelgesi: İşlem"/>
        <xdr:cNvSpPr/>
      </xdr:nvSpPr>
      <xdr:spPr>
        <a:xfrm>
          <a:off x="1888432" y="4646549"/>
          <a:ext cx="1938131" cy="389282"/>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Muhasebe İşlem Fişinin Sistemde Onaylanması</a:t>
          </a:r>
        </a:p>
      </xdr:txBody>
    </xdr:sp>
    <xdr:clientData/>
  </xdr:twoCellAnchor>
  <xdr:twoCellAnchor>
    <xdr:from>
      <xdr:col>5</xdr:col>
      <xdr:colOff>654325</xdr:colOff>
      <xdr:row>20</xdr:row>
      <xdr:rowOff>124240</xdr:rowOff>
    </xdr:from>
    <xdr:to>
      <xdr:col>7</xdr:col>
      <xdr:colOff>149085</xdr:colOff>
      <xdr:row>23</xdr:row>
      <xdr:rowOff>0</xdr:rowOff>
    </xdr:to>
    <xdr:sp macro="" textlink="">
      <xdr:nvSpPr>
        <xdr:cNvPr id="98" name="15 Akış Çizelgesi: Manyetik Disk"/>
        <xdr:cNvSpPr/>
      </xdr:nvSpPr>
      <xdr:spPr>
        <a:xfrm>
          <a:off x="4091608" y="4580283"/>
          <a:ext cx="869673" cy="521804"/>
        </a:xfrm>
        <a:prstGeom prst="flowChartMagneticDisk">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4</xdr:col>
      <xdr:colOff>95250</xdr:colOff>
      <xdr:row>8</xdr:row>
      <xdr:rowOff>115956</xdr:rowOff>
    </xdr:from>
    <xdr:to>
      <xdr:col>4</xdr:col>
      <xdr:colOff>95250</xdr:colOff>
      <xdr:row>9</xdr:row>
      <xdr:rowOff>149087</xdr:rowOff>
    </xdr:to>
    <xdr:cxnSp macro="">
      <xdr:nvCxnSpPr>
        <xdr:cNvPr id="85" name="Düz Ok Bağlayıcısı 84"/>
        <xdr:cNvCxnSpPr>
          <a:stCxn id="77" idx="2"/>
          <a:endCxn id="84" idx="0"/>
        </xdr:cNvCxnSpPr>
      </xdr:nvCxnSpPr>
      <xdr:spPr>
        <a:xfrm>
          <a:off x="2845076" y="1987826"/>
          <a:ext cx="0" cy="2484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95250</xdr:colOff>
      <xdr:row>12</xdr:row>
      <xdr:rowOff>173935</xdr:rowOff>
    </xdr:from>
    <xdr:to>
      <xdr:col>4</xdr:col>
      <xdr:colOff>103533</xdr:colOff>
      <xdr:row>13</xdr:row>
      <xdr:rowOff>140804</xdr:rowOff>
    </xdr:to>
    <xdr:cxnSp macro="">
      <xdr:nvCxnSpPr>
        <xdr:cNvPr id="90" name="Düz Ok Bağlayıcısı 89"/>
        <xdr:cNvCxnSpPr>
          <a:stCxn id="84" idx="2"/>
          <a:endCxn id="86" idx="0"/>
        </xdr:cNvCxnSpPr>
      </xdr:nvCxnSpPr>
      <xdr:spPr>
        <a:xfrm>
          <a:off x="2845076" y="2907196"/>
          <a:ext cx="8283" cy="1822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103533</xdr:colOff>
      <xdr:row>16</xdr:row>
      <xdr:rowOff>124239</xdr:rowOff>
    </xdr:from>
    <xdr:to>
      <xdr:col>4</xdr:col>
      <xdr:colOff>111812</xdr:colOff>
      <xdr:row>17</xdr:row>
      <xdr:rowOff>107672</xdr:rowOff>
    </xdr:to>
    <xdr:cxnSp macro="">
      <xdr:nvCxnSpPr>
        <xdr:cNvPr id="102" name="Düz Ok Bağlayıcısı 101"/>
        <xdr:cNvCxnSpPr>
          <a:stCxn id="86" idx="2"/>
          <a:endCxn id="93" idx="0"/>
        </xdr:cNvCxnSpPr>
      </xdr:nvCxnSpPr>
      <xdr:spPr>
        <a:xfrm>
          <a:off x="2853359" y="3718891"/>
          <a:ext cx="8279" cy="1987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107672</xdr:colOff>
      <xdr:row>19</xdr:row>
      <xdr:rowOff>173933</xdr:rowOff>
    </xdr:from>
    <xdr:to>
      <xdr:col>4</xdr:col>
      <xdr:colOff>111812</xdr:colOff>
      <xdr:row>20</xdr:row>
      <xdr:rowOff>190506</xdr:rowOff>
    </xdr:to>
    <xdr:cxnSp macro="">
      <xdr:nvCxnSpPr>
        <xdr:cNvPr id="115" name="Düz Ok Bağlayıcısı 114"/>
        <xdr:cNvCxnSpPr>
          <a:stCxn id="93" idx="2"/>
          <a:endCxn id="96" idx="0"/>
        </xdr:cNvCxnSpPr>
      </xdr:nvCxnSpPr>
      <xdr:spPr>
        <a:xfrm flipH="1">
          <a:off x="2857498" y="4414629"/>
          <a:ext cx="4140" cy="2319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107671</xdr:colOff>
      <xdr:row>22</xdr:row>
      <xdr:rowOff>149092</xdr:rowOff>
    </xdr:from>
    <xdr:to>
      <xdr:col>4</xdr:col>
      <xdr:colOff>107672</xdr:colOff>
      <xdr:row>23</xdr:row>
      <xdr:rowOff>173942</xdr:rowOff>
    </xdr:to>
    <xdr:cxnSp macro="">
      <xdr:nvCxnSpPr>
        <xdr:cNvPr id="117" name="Düz Ok Bağlayıcısı 116"/>
        <xdr:cNvCxnSpPr>
          <a:stCxn id="96" idx="2"/>
          <a:endCxn id="112" idx="0"/>
        </xdr:cNvCxnSpPr>
      </xdr:nvCxnSpPr>
      <xdr:spPr>
        <a:xfrm flipH="1">
          <a:off x="2857497" y="5035831"/>
          <a:ext cx="1" cy="2401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389280</xdr:colOff>
      <xdr:row>21</xdr:row>
      <xdr:rowOff>169794</xdr:rowOff>
    </xdr:from>
    <xdr:to>
      <xdr:col>5</xdr:col>
      <xdr:colOff>654325</xdr:colOff>
      <xdr:row>21</xdr:row>
      <xdr:rowOff>169799</xdr:rowOff>
    </xdr:to>
    <xdr:cxnSp macro="">
      <xdr:nvCxnSpPr>
        <xdr:cNvPr id="128" name="Düz Ok Bağlayıcısı 127"/>
        <xdr:cNvCxnSpPr>
          <a:stCxn id="96" idx="3"/>
          <a:endCxn id="98" idx="2"/>
        </xdr:cNvCxnSpPr>
      </xdr:nvCxnSpPr>
      <xdr:spPr>
        <a:xfrm flipV="1">
          <a:off x="3826563" y="4841185"/>
          <a:ext cx="265045" cy="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215347</xdr:colOff>
      <xdr:row>6</xdr:row>
      <xdr:rowOff>211206</xdr:rowOff>
    </xdr:from>
    <xdr:to>
      <xdr:col>5</xdr:col>
      <xdr:colOff>480390</xdr:colOff>
      <xdr:row>8</xdr:row>
      <xdr:rowOff>103532</xdr:rowOff>
    </xdr:to>
    <xdr:cxnSp macro="">
      <xdr:nvCxnSpPr>
        <xdr:cNvPr id="144" name="Düz Ok Bağlayıcısı 143"/>
        <xdr:cNvCxnSpPr>
          <a:stCxn id="77" idx="3"/>
          <a:endCxn id="82" idx="1"/>
        </xdr:cNvCxnSpPr>
      </xdr:nvCxnSpPr>
      <xdr:spPr>
        <a:xfrm>
          <a:off x="3652630" y="1652380"/>
          <a:ext cx="265043" cy="3230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215347</xdr:colOff>
      <xdr:row>5</xdr:row>
      <xdr:rowOff>161511</xdr:rowOff>
    </xdr:from>
    <xdr:to>
      <xdr:col>5</xdr:col>
      <xdr:colOff>480391</xdr:colOff>
      <xdr:row>6</xdr:row>
      <xdr:rowOff>211206</xdr:rowOff>
    </xdr:to>
    <xdr:cxnSp macro="">
      <xdr:nvCxnSpPr>
        <xdr:cNvPr id="148" name="Düz Ok Bağlayıcısı 147"/>
        <xdr:cNvCxnSpPr>
          <a:stCxn id="77" idx="3"/>
          <a:endCxn id="80" idx="2"/>
        </xdr:cNvCxnSpPr>
      </xdr:nvCxnSpPr>
      <xdr:spPr>
        <a:xfrm flipV="1">
          <a:off x="3652630" y="1387337"/>
          <a:ext cx="265044" cy="2650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496953</xdr:colOff>
      <xdr:row>23</xdr:row>
      <xdr:rowOff>173942</xdr:rowOff>
    </xdr:from>
    <xdr:to>
      <xdr:col>5</xdr:col>
      <xdr:colOff>405844</xdr:colOff>
      <xdr:row>26</xdr:row>
      <xdr:rowOff>149087</xdr:rowOff>
    </xdr:to>
    <xdr:sp macro="" textlink="">
      <xdr:nvSpPr>
        <xdr:cNvPr id="112" name="1 Akış Çizelgesi: İşlem"/>
        <xdr:cNvSpPr/>
      </xdr:nvSpPr>
      <xdr:spPr>
        <a:xfrm>
          <a:off x="1871866" y="5276029"/>
          <a:ext cx="1971261" cy="6211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Onaylanan Muhasebe İşlem Fişinin Yevmiye</a:t>
          </a:r>
          <a:r>
            <a:rPr lang="tr-TR" sz="1000" baseline="0">
              <a:latin typeface="Tahoma" panose="020B0604030504040204" pitchFamily="34" charset="0"/>
              <a:ea typeface="Tahoma" panose="020B0604030504040204" pitchFamily="34" charset="0"/>
              <a:cs typeface="Tahoma" panose="020B0604030504040204" pitchFamily="34" charset="0"/>
            </a:rPr>
            <a:t> Servisine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551121</xdr:colOff>
      <xdr:row>4</xdr:row>
      <xdr:rowOff>49696</xdr:rowOff>
    </xdr:from>
    <xdr:to>
      <xdr:col>4</xdr:col>
      <xdr:colOff>95250</xdr:colOff>
      <xdr:row>5</xdr:row>
      <xdr:rowOff>91107</xdr:rowOff>
    </xdr:to>
    <xdr:cxnSp macro="">
      <xdr:nvCxnSpPr>
        <xdr:cNvPr id="88" name="Düz Ok Bağlayıcısı 87"/>
        <xdr:cNvCxnSpPr>
          <a:stCxn id="72" idx="4"/>
          <a:endCxn id="77" idx="0"/>
        </xdr:cNvCxnSpPr>
      </xdr:nvCxnSpPr>
      <xdr:spPr>
        <a:xfrm>
          <a:off x="2613491" y="1060174"/>
          <a:ext cx="231585" cy="2567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95250</xdr:colOff>
      <xdr:row>4</xdr:row>
      <xdr:rowOff>41413</xdr:rowOff>
    </xdr:from>
    <xdr:to>
      <xdr:col>4</xdr:col>
      <xdr:colOff>447260</xdr:colOff>
      <xdr:row>5</xdr:row>
      <xdr:rowOff>91107</xdr:rowOff>
    </xdr:to>
    <xdr:cxnSp macro="">
      <xdr:nvCxnSpPr>
        <xdr:cNvPr id="94" name="Düz Ok Bağlayıcısı 93"/>
        <xdr:cNvCxnSpPr>
          <a:stCxn id="73" idx="4"/>
          <a:endCxn id="77" idx="0"/>
        </xdr:cNvCxnSpPr>
      </xdr:nvCxnSpPr>
      <xdr:spPr>
        <a:xfrm flipH="1">
          <a:off x="2845076" y="1051891"/>
          <a:ext cx="352010" cy="2650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579779</xdr:colOff>
      <xdr:row>27</xdr:row>
      <xdr:rowOff>115964</xdr:rowOff>
    </xdr:from>
    <xdr:to>
      <xdr:col>4</xdr:col>
      <xdr:colOff>331938</xdr:colOff>
      <xdr:row>29</xdr:row>
      <xdr:rowOff>15293</xdr:rowOff>
    </xdr:to>
    <xdr:sp macro="" textlink="">
      <xdr:nvSpPr>
        <xdr:cNvPr id="68" name="12 Akış Çizelgesi: Bağlayıcı"/>
        <xdr:cNvSpPr/>
      </xdr:nvSpPr>
      <xdr:spPr>
        <a:xfrm>
          <a:off x="2642149" y="6079442"/>
          <a:ext cx="439615" cy="330025"/>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3</a:t>
          </a:r>
        </a:p>
      </xdr:txBody>
    </xdr:sp>
    <xdr:clientData/>
  </xdr:twoCellAnchor>
  <xdr:twoCellAnchor>
    <xdr:from>
      <xdr:col>4</xdr:col>
      <xdr:colOff>107671</xdr:colOff>
      <xdr:row>26</xdr:row>
      <xdr:rowOff>149087</xdr:rowOff>
    </xdr:from>
    <xdr:to>
      <xdr:col>4</xdr:col>
      <xdr:colOff>112131</xdr:colOff>
      <xdr:row>27</xdr:row>
      <xdr:rowOff>115964</xdr:rowOff>
    </xdr:to>
    <xdr:cxnSp macro="">
      <xdr:nvCxnSpPr>
        <xdr:cNvPr id="3" name="Düz Ok Bağlayıcısı 2"/>
        <xdr:cNvCxnSpPr>
          <a:stCxn id="112" idx="2"/>
          <a:endCxn id="68" idx="0"/>
        </xdr:cNvCxnSpPr>
      </xdr:nvCxnSpPr>
      <xdr:spPr>
        <a:xfrm>
          <a:off x="2857497" y="5897217"/>
          <a:ext cx="4460" cy="182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556846</xdr:colOff>
      <xdr:row>7</xdr:row>
      <xdr:rowOff>0</xdr:rowOff>
    </xdr:from>
    <xdr:to>
      <xdr:col>23</xdr:col>
      <xdr:colOff>212481</xdr:colOff>
      <xdr:row>8</xdr:row>
      <xdr:rowOff>212480</xdr:rowOff>
    </xdr:to>
    <xdr:sp macro="" textlink="">
      <xdr:nvSpPr>
        <xdr:cNvPr id="2" name="4 Akış Çizelgesi: Sonlandırıcı"/>
        <xdr:cNvSpPr/>
      </xdr:nvSpPr>
      <xdr:spPr>
        <a:xfrm>
          <a:off x="14958646" y="1685925"/>
          <a:ext cx="1027235" cy="36488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21</xdr:col>
      <xdr:colOff>556844</xdr:colOff>
      <xdr:row>10</xdr:row>
      <xdr:rowOff>21980</xdr:rowOff>
    </xdr:from>
    <xdr:to>
      <xdr:col>23</xdr:col>
      <xdr:colOff>212481</xdr:colOff>
      <xdr:row>12</xdr:row>
      <xdr:rowOff>29308</xdr:rowOff>
    </xdr:to>
    <xdr:sp macro="" textlink="">
      <xdr:nvSpPr>
        <xdr:cNvPr id="3" name="1 Akış Çizelgesi: İşlem"/>
        <xdr:cNvSpPr/>
      </xdr:nvSpPr>
      <xdr:spPr>
        <a:xfrm>
          <a:off x="14958644" y="2250830"/>
          <a:ext cx="1027237" cy="3692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20</xdr:col>
      <xdr:colOff>297960</xdr:colOff>
      <xdr:row>25</xdr:row>
      <xdr:rowOff>201834</xdr:rowOff>
    </xdr:from>
    <xdr:to>
      <xdr:col>21</xdr:col>
      <xdr:colOff>415193</xdr:colOff>
      <xdr:row>27</xdr:row>
      <xdr:rowOff>1142</xdr:rowOff>
    </xdr:to>
    <xdr:sp macro="" textlink="">
      <xdr:nvSpPr>
        <xdr:cNvPr id="4" name="4 Akış Çizelgesi: Sonlandırıcı"/>
        <xdr:cNvSpPr/>
      </xdr:nvSpPr>
      <xdr:spPr>
        <a:xfrm>
          <a:off x="14013960" y="5126259"/>
          <a:ext cx="803033" cy="18030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22</xdr:col>
      <xdr:colOff>109904</xdr:colOff>
      <xdr:row>16</xdr:row>
      <xdr:rowOff>28003</xdr:rowOff>
    </xdr:from>
    <xdr:to>
      <xdr:col>22</xdr:col>
      <xdr:colOff>622789</xdr:colOff>
      <xdr:row>17</xdr:row>
      <xdr:rowOff>42666</xdr:rowOff>
    </xdr:to>
    <xdr:sp macro="" textlink="">
      <xdr:nvSpPr>
        <xdr:cNvPr id="5" name="5 Akış Çizelgesi: Karar"/>
        <xdr:cNvSpPr/>
      </xdr:nvSpPr>
      <xdr:spPr>
        <a:xfrm>
          <a:off x="15197504" y="3342703"/>
          <a:ext cx="512885" cy="1956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20</xdr:col>
      <xdr:colOff>236901</xdr:colOff>
      <xdr:row>20</xdr:row>
      <xdr:rowOff>40205</xdr:rowOff>
    </xdr:from>
    <xdr:to>
      <xdr:col>21</xdr:col>
      <xdr:colOff>476250</xdr:colOff>
      <xdr:row>21</xdr:row>
      <xdr:rowOff>214049</xdr:rowOff>
    </xdr:to>
    <xdr:sp macro="" textlink="">
      <xdr:nvSpPr>
        <xdr:cNvPr id="6" name="6 Akış Çizelgesi: Önceden Tanımlı İşlem"/>
        <xdr:cNvSpPr/>
      </xdr:nvSpPr>
      <xdr:spPr>
        <a:xfrm>
          <a:off x="13952901" y="4078805"/>
          <a:ext cx="925149" cy="32624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578826</xdr:colOff>
      <xdr:row>10</xdr:row>
      <xdr:rowOff>56155</xdr:rowOff>
    </xdr:from>
    <xdr:to>
      <xdr:col>24</xdr:col>
      <xdr:colOff>500672</xdr:colOff>
      <xdr:row>11</xdr:row>
      <xdr:rowOff>217347</xdr:rowOff>
    </xdr:to>
    <xdr:sp macro="" textlink="">
      <xdr:nvSpPr>
        <xdr:cNvPr id="7" name="7 Akış Çizelgesi: Belge"/>
        <xdr:cNvSpPr/>
      </xdr:nvSpPr>
      <xdr:spPr>
        <a:xfrm>
          <a:off x="16352226" y="2285005"/>
          <a:ext cx="607646" cy="30406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19</xdr:col>
      <xdr:colOff>549522</xdr:colOff>
      <xdr:row>10</xdr:row>
      <xdr:rowOff>41510</xdr:rowOff>
    </xdr:from>
    <xdr:to>
      <xdr:col>21</xdr:col>
      <xdr:colOff>163639</xdr:colOff>
      <xdr:row>12</xdr:row>
      <xdr:rowOff>7327</xdr:rowOff>
    </xdr:to>
    <xdr:sp macro="" textlink="">
      <xdr:nvSpPr>
        <xdr:cNvPr id="8" name="15 Akış Çizelgesi: Manyetik Disk"/>
        <xdr:cNvSpPr/>
      </xdr:nvSpPr>
      <xdr:spPr>
        <a:xfrm>
          <a:off x="13579722" y="2270360"/>
          <a:ext cx="985717" cy="32776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20</xdr:col>
      <xdr:colOff>354132</xdr:colOff>
      <xdr:row>13</xdr:row>
      <xdr:rowOff>120815</xdr:rowOff>
    </xdr:from>
    <xdr:to>
      <xdr:col>21</xdr:col>
      <xdr:colOff>324825</xdr:colOff>
      <xdr:row>14</xdr:row>
      <xdr:rowOff>179857</xdr:rowOff>
    </xdr:to>
    <xdr:sp macro="" textlink="">
      <xdr:nvSpPr>
        <xdr:cNvPr id="9" name="43 Çerçeve"/>
        <xdr:cNvSpPr/>
      </xdr:nvSpPr>
      <xdr:spPr>
        <a:xfrm>
          <a:off x="14070132" y="2892590"/>
          <a:ext cx="656493" cy="240017"/>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151422</xdr:colOff>
      <xdr:row>22</xdr:row>
      <xdr:rowOff>180672</xdr:rowOff>
    </xdr:from>
    <xdr:to>
      <xdr:col>24</xdr:col>
      <xdr:colOff>483578</xdr:colOff>
      <xdr:row>24</xdr:row>
      <xdr:rowOff>177416</xdr:rowOff>
    </xdr:to>
    <xdr:sp macro="" textlink="">
      <xdr:nvSpPr>
        <xdr:cNvPr id="10" name="1 Akış Çizelgesi: İşlem"/>
        <xdr:cNvSpPr/>
      </xdr:nvSpPr>
      <xdr:spPr>
        <a:xfrm>
          <a:off x="15924822" y="4581222"/>
          <a:ext cx="1017956" cy="35869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139211</xdr:colOff>
      <xdr:row>19</xdr:row>
      <xdr:rowOff>206724</xdr:rowOff>
    </xdr:from>
    <xdr:to>
      <xdr:col>24</xdr:col>
      <xdr:colOff>483579</xdr:colOff>
      <xdr:row>21</xdr:row>
      <xdr:rowOff>214052</xdr:rowOff>
    </xdr:to>
    <xdr:sp macro="" textlink="">
      <xdr:nvSpPr>
        <xdr:cNvPr id="11" name="1 Akış Çizelgesi: İşlem"/>
        <xdr:cNvSpPr/>
      </xdr:nvSpPr>
      <xdr:spPr>
        <a:xfrm>
          <a:off x="15912611" y="4035774"/>
          <a:ext cx="1030168" cy="3692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21</xdr:col>
      <xdr:colOff>549519</xdr:colOff>
      <xdr:row>13</xdr:row>
      <xdr:rowOff>42662</xdr:rowOff>
    </xdr:from>
    <xdr:to>
      <xdr:col>23</xdr:col>
      <xdr:colOff>205156</xdr:colOff>
      <xdr:row>15</xdr:row>
      <xdr:rowOff>49991</xdr:rowOff>
    </xdr:to>
    <xdr:sp macro="" textlink="">
      <xdr:nvSpPr>
        <xdr:cNvPr id="12" name="1 Akış Çizelgesi: İşlem"/>
        <xdr:cNvSpPr/>
      </xdr:nvSpPr>
      <xdr:spPr>
        <a:xfrm>
          <a:off x="14951319" y="2814437"/>
          <a:ext cx="1027237" cy="3692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20</xdr:col>
      <xdr:colOff>300404</xdr:colOff>
      <xdr:row>18</xdr:row>
      <xdr:rowOff>13355</xdr:rowOff>
    </xdr:from>
    <xdr:to>
      <xdr:col>21</xdr:col>
      <xdr:colOff>417637</xdr:colOff>
      <xdr:row>19</xdr:row>
      <xdr:rowOff>28009</xdr:rowOff>
    </xdr:to>
    <xdr:sp macro="" textlink="">
      <xdr:nvSpPr>
        <xdr:cNvPr id="13" name="4 Akış Çizelgesi: Sonlandırıcı"/>
        <xdr:cNvSpPr/>
      </xdr:nvSpPr>
      <xdr:spPr>
        <a:xfrm>
          <a:off x="14016404" y="3690005"/>
          <a:ext cx="803033" cy="1956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249116</xdr:colOff>
      <xdr:row>18</xdr:row>
      <xdr:rowOff>35336</xdr:rowOff>
    </xdr:from>
    <xdr:to>
      <xdr:col>24</xdr:col>
      <xdr:colOff>366348</xdr:colOff>
      <xdr:row>19</xdr:row>
      <xdr:rowOff>49990</xdr:rowOff>
    </xdr:to>
    <xdr:sp macro="" textlink="">
      <xdr:nvSpPr>
        <xdr:cNvPr id="14" name="4 Akış Çizelgesi: Sonlandırıcı"/>
        <xdr:cNvSpPr/>
      </xdr:nvSpPr>
      <xdr:spPr>
        <a:xfrm>
          <a:off x="16022516" y="3711986"/>
          <a:ext cx="803032" cy="1956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153865</xdr:colOff>
      <xdr:row>25</xdr:row>
      <xdr:rowOff>170088</xdr:rowOff>
    </xdr:from>
    <xdr:to>
      <xdr:col>24</xdr:col>
      <xdr:colOff>498233</xdr:colOff>
      <xdr:row>27</xdr:row>
      <xdr:rowOff>177417</xdr:rowOff>
    </xdr:to>
    <xdr:sp macro="" textlink="">
      <xdr:nvSpPr>
        <xdr:cNvPr id="15" name="1 Akış Çizelgesi: İşlem"/>
        <xdr:cNvSpPr/>
      </xdr:nvSpPr>
      <xdr:spPr>
        <a:xfrm>
          <a:off x="15927265" y="5113563"/>
          <a:ext cx="1030168" cy="3692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20</xdr:col>
      <xdr:colOff>183173</xdr:colOff>
      <xdr:row>22</xdr:row>
      <xdr:rowOff>214050</xdr:rowOff>
    </xdr:from>
    <xdr:to>
      <xdr:col>21</xdr:col>
      <xdr:colOff>527542</xdr:colOff>
      <xdr:row>25</xdr:row>
      <xdr:rowOff>6028</xdr:rowOff>
    </xdr:to>
    <xdr:sp macro="" textlink="">
      <xdr:nvSpPr>
        <xdr:cNvPr id="16" name="1 Akış Çizelgesi: İşlem"/>
        <xdr:cNvSpPr/>
      </xdr:nvSpPr>
      <xdr:spPr>
        <a:xfrm>
          <a:off x="13899173" y="4586025"/>
          <a:ext cx="1030169" cy="363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23</xdr:col>
      <xdr:colOff>271096</xdr:colOff>
      <xdr:row>28</xdr:row>
      <xdr:rowOff>177415</xdr:rowOff>
    </xdr:from>
    <xdr:to>
      <xdr:col>24</xdr:col>
      <xdr:colOff>388328</xdr:colOff>
      <xdr:row>29</xdr:row>
      <xdr:rowOff>192070</xdr:rowOff>
    </xdr:to>
    <xdr:sp macro="" textlink="">
      <xdr:nvSpPr>
        <xdr:cNvPr id="17" name="4 Akış Çizelgesi: Sonlandırıcı"/>
        <xdr:cNvSpPr/>
      </xdr:nvSpPr>
      <xdr:spPr>
        <a:xfrm>
          <a:off x="16044496" y="5663815"/>
          <a:ext cx="803032" cy="18610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22</xdr:col>
      <xdr:colOff>384663</xdr:colOff>
      <xdr:row>8</xdr:row>
      <xdr:rowOff>212480</xdr:rowOff>
    </xdr:from>
    <xdr:to>
      <xdr:col>22</xdr:col>
      <xdr:colOff>384664</xdr:colOff>
      <xdr:row>10</xdr:row>
      <xdr:rowOff>21980</xdr:rowOff>
    </xdr:to>
    <xdr:cxnSp macro="">
      <xdr:nvCxnSpPr>
        <xdr:cNvPr id="18" name="Düz Ok Bağlayıcısı 17"/>
        <xdr:cNvCxnSpPr>
          <a:stCxn id="2" idx="2"/>
          <a:endCxn id="3" idx="0"/>
        </xdr:cNvCxnSpPr>
      </xdr:nvCxnSpPr>
      <xdr:spPr>
        <a:xfrm flipH="1">
          <a:off x="15472263" y="2050805"/>
          <a:ext cx="1" cy="200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377338</xdr:colOff>
      <xdr:row>12</xdr:row>
      <xdr:rowOff>29308</xdr:rowOff>
    </xdr:from>
    <xdr:to>
      <xdr:col>22</xdr:col>
      <xdr:colOff>384663</xdr:colOff>
      <xdr:row>13</xdr:row>
      <xdr:rowOff>42662</xdr:rowOff>
    </xdr:to>
    <xdr:cxnSp macro="">
      <xdr:nvCxnSpPr>
        <xdr:cNvPr id="19" name="Düz Ok Bağlayıcısı 18"/>
        <xdr:cNvCxnSpPr>
          <a:stCxn id="3" idx="2"/>
          <a:endCxn id="12" idx="0"/>
        </xdr:cNvCxnSpPr>
      </xdr:nvCxnSpPr>
      <xdr:spPr>
        <a:xfrm flipH="1">
          <a:off x="15464938" y="2620108"/>
          <a:ext cx="7325" cy="1943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366347</xdr:colOff>
      <xdr:row>15</xdr:row>
      <xdr:rowOff>49991</xdr:rowOff>
    </xdr:from>
    <xdr:to>
      <xdr:col>22</xdr:col>
      <xdr:colOff>377338</xdr:colOff>
      <xdr:row>16</xdr:row>
      <xdr:rowOff>28003</xdr:rowOff>
    </xdr:to>
    <xdr:cxnSp macro="">
      <xdr:nvCxnSpPr>
        <xdr:cNvPr id="20" name="Düz Ok Bağlayıcısı 19"/>
        <xdr:cNvCxnSpPr>
          <a:stCxn id="12" idx="2"/>
          <a:endCxn id="5" idx="0"/>
        </xdr:cNvCxnSpPr>
      </xdr:nvCxnSpPr>
      <xdr:spPr>
        <a:xfrm flipH="1">
          <a:off x="15453947" y="3183716"/>
          <a:ext cx="10991" cy="1589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14657</xdr:colOff>
      <xdr:row>16</xdr:row>
      <xdr:rowOff>145237</xdr:rowOff>
    </xdr:from>
    <xdr:to>
      <xdr:col>22</xdr:col>
      <xdr:colOff>109905</xdr:colOff>
      <xdr:row>18</xdr:row>
      <xdr:rowOff>13354</xdr:rowOff>
    </xdr:to>
    <xdr:cxnSp macro="">
      <xdr:nvCxnSpPr>
        <xdr:cNvPr id="21" name="Dirsek Bağlayıcısı 20"/>
        <xdr:cNvCxnSpPr>
          <a:stCxn id="5" idx="1"/>
          <a:endCxn id="13" idx="0"/>
        </xdr:cNvCxnSpPr>
      </xdr:nvCxnSpPr>
      <xdr:spPr>
        <a:xfrm rot="10800000" flipV="1">
          <a:off x="14416457" y="3459937"/>
          <a:ext cx="781048" cy="2300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622789</xdr:colOff>
      <xdr:row>16</xdr:row>
      <xdr:rowOff>145238</xdr:rowOff>
    </xdr:from>
    <xdr:to>
      <xdr:col>23</xdr:col>
      <xdr:colOff>652098</xdr:colOff>
      <xdr:row>18</xdr:row>
      <xdr:rowOff>35336</xdr:rowOff>
    </xdr:to>
    <xdr:cxnSp macro="">
      <xdr:nvCxnSpPr>
        <xdr:cNvPr id="22" name="Dirsek Bağlayıcısı 21"/>
        <xdr:cNvCxnSpPr>
          <a:stCxn id="5" idx="3"/>
          <a:endCxn id="14" idx="0"/>
        </xdr:cNvCxnSpPr>
      </xdr:nvCxnSpPr>
      <xdr:spPr>
        <a:xfrm>
          <a:off x="15710389" y="3459938"/>
          <a:ext cx="715109" cy="2520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12211</xdr:colOff>
      <xdr:row>19</xdr:row>
      <xdr:rowOff>28009</xdr:rowOff>
    </xdr:from>
    <xdr:to>
      <xdr:col>21</xdr:col>
      <xdr:colOff>14656</xdr:colOff>
      <xdr:row>20</xdr:row>
      <xdr:rowOff>40205</xdr:rowOff>
    </xdr:to>
    <xdr:cxnSp macro="">
      <xdr:nvCxnSpPr>
        <xdr:cNvPr id="23" name="Düz Ok Bağlayıcısı 22"/>
        <xdr:cNvCxnSpPr>
          <a:stCxn id="13" idx="2"/>
          <a:endCxn id="6" idx="0"/>
        </xdr:cNvCxnSpPr>
      </xdr:nvCxnSpPr>
      <xdr:spPr>
        <a:xfrm flipH="1">
          <a:off x="14414011" y="3885634"/>
          <a:ext cx="2445" cy="1931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10993</xdr:colOff>
      <xdr:row>21</xdr:row>
      <xdr:rowOff>214049</xdr:rowOff>
    </xdr:from>
    <xdr:to>
      <xdr:col>21</xdr:col>
      <xdr:colOff>12211</xdr:colOff>
      <xdr:row>22</xdr:row>
      <xdr:rowOff>214050</xdr:rowOff>
    </xdr:to>
    <xdr:cxnSp macro="">
      <xdr:nvCxnSpPr>
        <xdr:cNvPr id="24" name="Düz Ok Bağlayıcısı 23"/>
        <xdr:cNvCxnSpPr>
          <a:stCxn id="6" idx="2"/>
          <a:endCxn id="16" idx="0"/>
        </xdr:cNvCxnSpPr>
      </xdr:nvCxnSpPr>
      <xdr:spPr>
        <a:xfrm flipH="1">
          <a:off x="14412793" y="4405049"/>
          <a:ext cx="1218" cy="1809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10993</xdr:colOff>
      <xdr:row>25</xdr:row>
      <xdr:rowOff>6028</xdr:rowOff>
    </xdr:from>
    <xdr:to>
      <xdr:col>21</xdr:col>
      <xdr:colOff>12212</xdr:colOff>
      <xdr:row>25</xdr:row>
      <xdr:rowOff>201834</xdr:rowOff>
    </xdr:to>
    <xdr:cxnSp macro="">
      <xdr:nvCxnSpPr>
        <xdr:cNvPr id="25" name="Düz Ok Bağlayıcısı 24"/>
        <xdr:cNvCxnSpPr>
          <a:stCxn id="16" idx="2"/>
          <a:endCxn id="4" idx="0"/>
        </xdr:cNvCxnSpPr>
      </xdr:nvCxnSpPr>
      <xdr:spPr>
        <a:xfrm>
          <a:off x="14412793" y="4949503"/>
          <a:ext cx="1219" cy="1767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652098</xdr:colOff>
      <xdr:row>19</xdr:row>
      <xdr:rowOff>49990</xdr:rowOff>
    </xdr:from>
    <xdr:to>
      <xdr:col>23</xdr:col>
      <xdr:colOff>655761</xdr:colOff>
      <xdr:row>19</xdr:row>
      <xdr:rowOff>206724</xdr:rowOff>
    </xdr:to>
    <xdr:cxnSp macro="">
      <xdr:nvCxnSpPr>
        <xdr:cNvPr id="26" name="Düz Ok Bağlayıcısı 25"/>
        <xdr:cNvCxnSpPr>
          <a:stCxn id="14" idx="2"/>
          <a:endCxn id="11" idx="0"/>
        </xdr:cNvCxnSpPr>
      </xdr:nvCxnSpPr>
      <xdr:spPr>
        <a:xfrm>
          <a:off x="16425498" y="3907615"/>
          <a:ext cx="3663" cy="1281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655761</xdr:colOff>
      <xdr:row>21</xdr:row>
      <xdr:rowOff>214052</xdr:rowOff>
    </xdr:from>
    <xdr:to>
      <xdr:col>23</xdr:col>
      <xdr:colOff>661866</xdr:colOff>
      <xdr:row>22</xdr:row>
      <xdr:rowOff>180672</xdr:rowOff>
    </xdr:to>
    <xdr:cxnSp macro="">
      <xdr:nvCxnSpPr>
        <xdr:cNvPr id="27" name="Düz Ok Bağlayıcısı 26"/>
        <xdr:cNvCxnSpPr>
          <a:stCxn id="11" idx="2"/>
          <a:endCxn id="10" idx="0"/>
        </xdr:cNvCxnSpPr>
      </xdr:nvCxnSpPr>
      <xdr:spPr>
        <a:xfrm>
          <a:off x="16429161" y="4405052"/>
          <a:ext cx="6105" cy="1761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670415</xdr:colOff>
      <xdr:row>27</xdr:row>
      <xdr:rowOff>177417</xdr:rowOff>
    </xdr:from>
    <xdr:to>
      <xdr:col>23</xdr:col>
      <xdr:colOff>674078</xdr:colOff>
      <xdr:row>28</xdr:row>
      <xdr:rowOff>177415</xdr:rowOff>
    </xdr:to>
    <xdr:cxnSp macro="">
      <xdr:nvCxnSpPr>
        <xdr:cNvPr id="28" name="Düz Ok Bağlayıcısı 27"/>
        <xdr:cNvCxnSpPr>
          <a:stCxn id="15" idx="2"/>
          <a:endCxn id="17" idx="0"/>
        </xdr:cNvCxnSpPr>
      </xdr:nvCxnSpPr>
      <xdr:spPr>
        <a:xfrm>
          <a:off x="16443815" y="5482842"/>
          <a:ext cx="3663" cy="1809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163639</xdr:colOff>
      <xdr:row>11</xdr:row>
      <xdr:rowOff>24418</xdr:rowOff>
    </xdr:from>
    <xdr:to>
      <xdr:col>21</xdr:col>
      <xdr:colOff>556844</xdr:colOff>
      <xdr:row>11</xdr:row>
      <xdr:rowOff>25644</xdr:rowOff>
    </xdr:to>
    <xdr:cxnSp macro="">
      <xdr:nvCxnSpPr>
        <xdr:cNvPr id="29" name="Düz Ok Bağlayıcısı 28"/>
        <xdr:cNvCxnSpPr>
          <a:stCxn id="8" idx="4"/>
          <a:endCxn id="3" idx="1"/>
        </xdr:cNvCxnSpPr>
      </xdr:nvCxnSpPr>
      <xdr:spPr>
        <a:xfrm>
          <a:off x="14565439" y="2434243"/>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324825</xdr:colOff>
      <xdr:row>14</xdr:row>
      <xdr:rowOff>42663</xdr:rowOff>
    </xdr:from>
    <xdr:to>
      <xdr:col>21</xdr:col>
      <xdr:colOff>549519</xdr:colOff>
      <xdr:row>14</xdr:row>
      <xdr:rowOff>46328</xdr:rowOff>
    </xdr:to>
    <xdr:cxnSp macro="">
      <xdr:nvCxnSpPr>
        <xdr:cNvPr id="30" name="Düz Ok Bağlayıcısı 29"/>
        <xdr:cNvCxnSpPr>
          <a:stCxn id="9" idx="3"/>
          <a:endCxn id="12" idx="1"/>
        </xdr:cNvCxnSpPr>
      </xdr:nvCxnSpPr>
      <xdr:spPr>
        <a:xfrm>
          <a:off x="14726625" y="299541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212481</xdr:colOff>
      <xdr:row>11</xdr:row>
      <xdr:rowOff>25644</xdr:rowOff>
    </xdr:from>
    <xdr:to>
      <xdr:col>23</xdr:col>
      <xdr:colOff>578826</xdr:colOff>
      <xdr:row>11</xdr:row>
      <xdr:rowOff>26847</xdr:rowOff>
    </xdr:to>
    <xdr:cxnSp macro="">
      <xdr:nvCxnSpPr>
        <xdr:cNvPr id="31" name="Düz Ok Bağlayıcısı 30"/>
        <xdr:cNvCxnSpPr>
          <a:stCxn id="3" idx="3"/>
          <a:endCxn id="7" idx="1"/>
        </xdr:cNvCxnSpPr>
      </xdr:nvCxnSpPr>
      <xdr:spPr>
        <a:xfrm>
          <a:off x="15985881" y="2435469"/>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65941</xdr:colOff>
      <xdr:row>22</xdr:row>
      <xdr:rowOff>206724</xdr:rowOff>
    </xdr:from>
    <xdr:to>
      <xdr:col>25</xdr:col>
      <xdr:colOff>676518</xdr:colOff>
      <xdr:row>24</xdr:row>
      <xdr:rowOff>148107</xdr:rowOff>
    </xdr:to>
    <xdr:sp macro="" textlink="">
      <xdr:nvSpPr>
        <xdr:cNvPr id="32" name="7 Akış Çizelgesi: Belge"/>
        <xdr:cNvSpPr/>
      </xdr:nvSpPr>
      <xdr:spPr>
        <a:xfrm>
          <a:off x="17210941" y="4578699"/>
          <a:ext cx="610577" cy="33190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24</xdr:col>
      <xdr:colOff>483578</xdr:colOff>
      <xdr:row>23</xdr:row>
      <xdr:rowOff>177415</xdr:rowOff>
    </xdr:from>
    <xdr:to>
      <xdr:col>25</xdr:col>
      <xdr:colOff>65941</xdr:colOff>
      <xdr:row>23</xdr:row>
      <xdr:rowOff>179044</xdr:rowOff>
    </xdr:to>
    <xdr:cxnSp macro="">
      <xdr:nvCxnSpPr>
        <xdr:cNvPr id="33" name="Düz Ok Bağlayıcısı 32"/>
        <xdr:cNvCxnSpPr>
          <a:stCxn id="10" idx="3"/>
          <a:endCxn id="32" idx="1"/>
        </xdr:cNvCxnSpPr>
      </xdr:nvCxnSpPr>
      <xdr:spPr>
        <a:xfrm flipV="1">
          <a:off x="16942778" y="4758940"/>
          <a:ext cx="268163"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14253</xdr:rowOff>
    </xdr:to>
    <xdr:pic>
      <xdr:nvPicPr>
        <xdr:cNvPr id="34" name="Resim 3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588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190500</xdr:colOff>
      <xdr:row>3</xdr:row>
      <xdr:rowOff>66260</xdr:rowOff>
    </xdr:from>
    <xdr:to>
      <xdr:col>1</xdr:col>
      <xdr:colOff>630115</xdr:colOff>
      <xdr:row>4</xdr:row>
      <xdr:rowOff>40133</xdr:rowOff>
    </xdr:to>
    <xdr:sp macro="" textlink="">
      <xdr:nvSpPr>
        <xdr:cNvPr id="73" name="12 Akış Çizelgesi: Bağlayıcı"/>
        <xdr:cNvSpPr/>
      </xdr:nvSpPr>
      <xdr:spPr>
        <a:xfrm>
          <a:off x="877957" y="935934"/>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3</a:t>
          </a:r>
        </a:p>
      </xdr:txBody>
    </xdr:sp>
    <xdr:clientData/>
  </xdr:twoCellAnchor>
  <xdr:twoCellAnchor>
    <xdr:from>
      <xdr:col>4</xdr:col>
      <xdr:colOff>107673</xdr:colOff>
      <xdr:row>12</xdr:row>
      <xdr:rowOff>165651</xdr:rowOff>
    </xdr:from>
    <xdr:to>
      <xdr:col>7</xdr:col>
      <xdr:colOff>240194</xdr:colOff>
      <xdr:row>15</xdr:row>
      <xdr:rowOff>173933</xdr:rowOff>
    </xdr:to>
    <xdr:sp macro="" textlink="">
      <xdr:nvSpPr>
        <xdr:cNvPr id="83" name="1 Akış Çizelgesi: İşlem"/>
        <xdr:cNvSpPr/>
      </xdr:nvSpPr>
      <xdr:spPr>
        <a:xfrm>
          <a:off x="2857499" y="2898912"/>
          <a:ext cx="2194891" cy="654325"/>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8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 </a:t>
          </a: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Sistem Üzerinde Çıkış  Muhasebe İşlem Fişi Oluşturulması</a:t>
          </a:r>
        </a:p>
      </xdr:txBody>
    </xdr:sp>
    <xdr:clientData/>
  </xdr:twoCellAnchor>
  <xdr:twoCellAnchor>
    <xdr:from>
      <xdr:col>7</xdr:col>
      <xdr:colOff>513553</xdr:colOff>
      <xdr:row>13</xdr:row>
      <xdr:rowOff>41428</xdr:rowOff>
    </xdr:from>
    <xdr:to>
      <xdr:col>8</xdr:col>
      <xdr:colOff>654328</xdr:colOff>
      <xdr:row>15</xdr:row>
      <xdr:rowOff>91122</xdr:rowOff>
    </xdr:to>
    <xdr:sp macro="" textlink="">
      <xdr:nvSpPr>
        <xdr:cNvPr id="85" name="15 Akış Çizelgesi: Manyetik Disk"/>
        <xdr:cNvSpPr/>
      </xdr:nvSpPr>
      <xdr:spPr>
        <a:xfrm>
          <a:off x="5325749" y="2990037"/>
          <a:ext cx="828231" cy="480389"/>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7</xdr:col>
      <xdr:colOff>488705</xdr:colOff>
      <xdr:row>16</xdr:row>
      <xdr:rowOff>124261</xdr:rowOff>
    </xdr:from>
    <xdr:to>
      <xdr:col>9</xdr:col>
      <xdr:colOff>0</xdr:colOff>
      <xdr:row>19</xdr:row>
      <xdr:rowOff>20</xdr:rowOff>
    </xdr:to>
    <xdr:sp macro="" textlink="">
      <xdr:nvSpPr>
        <xdr:cNvPr id="91" name="7 Akış Çizelgesi: Belge"/>
        <xdr:cNvSpPr/>
      </xdr:nvSpPr>
      <xdr:spPr>
        <a:xfrm>
          <a:off x="5300901" y="3718913"/>
          <a:ext cx="886208" cy="521803"/>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4</xdr:col>
      <xdr:colOff>472116</xdr:colOff>
      <xdr:row>4</xdr:row>
      <xdr:rowOff>173936</xdr:rowOff>
    </xdr:from>
    <xdr:to>
      <xdr:col>6</xdr:col>
      <xdr:colOff>563225</xdr:colOff>
      <xdr:row>8</xdr:row>
      <xdr:rowOff>49696</xdr:rowOff>
    </xdr:to>
    <xdr:sp macro="" textlink="">
      <xdr:nvSpPr>
        <xdr:cNvPr id="93" name="1 Akış Çizelgesi: İşlem"/>
        <xdr:cNvSpPr/>
      </xdr:nvSpPr>
      <xdr:spPr>
        <a:xfrm>
          <a:off x="3221942" y="1350066"/>
          <a:ext cx="1466022" cy="73715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Yazı Ekinde Menkul Kıymetin</a:t>
          </a:r>
          <a:r>
            <a:rPr lang="tr-TR" sz="1000" baseline="0">
              <a:latin typeface="Tahoma" panose="020B0604030504040204" pitchFamily="34" charset="0"/>
              <a:ea typeface="Tahoma" panose="020B0604030504040204" pitchFamily="34" charset="0"/>
              <a:cs typeface="Tahoma" panose="020B0604030504040204" pitchFamily="34" charset="0"/>
            </a:rPr>
            <a:t> Karşı Saymanlığa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265044</xdr:colOff>
      <xdr:row>9</xdr:row>
      <xdr:rowOff>24849</xdr:rowOff>
    </xdr:from>
    <xdr:to>
      <xdr:col>7</xdr:col>
      <xdr:colOff>74543</xdr:colOff>
      <xdr:row>12</xdr:row>
      <xdr:rowOff>3</xdr:rowOff>
    </xdr:to>
    <xdr:sp macro="" textlink="">
      <xdr:nvSpPr>
        <xdr:cNvPr id="95" name="1 Akış Çizelgesi: İşlem"/>
        <xdr:cNvSpPr/>
      </xdr:nvSpPr>
      <xdr:spPr>
        <a:xfrm>
          <a:off x="3014870" y="2095501"/>
          <a:ext cx="1871869" cy="52180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Karşı Saymanlık Tarafından Hesaba Alındığına Dair Alındı Belgesinin Gönderilmesi</a:t>
          </a:r>
        </a:p>
      </xdr:txBody>
    </xdr:sp>
    <xdr:clientData/>
  </xdr:twoCellAnchor>
  <xdr:twoCellAnchor>
    <xdr:from>
      <xdr:col>4</xdr:col>
      <xdr:colOff>140817</xdr:colOff>
      <xdr:row>16</xdr:row>
      <xdr:rowOff>198781</xdr:rowOff>
    </xdr:from>
    <xdr:to>
      <xdr:col>7</xdr:col>
      <xdr:colOff>215360</xdr:colOff>
      <xdr:row>20</xdr:row>
      <xdr:rowOff>33131</xdr:rowOff>
    </xdr:to>
    <xdr:sp macro="" textlink="">
      <xdr:nvSpPr>
        <xdr:cNvPr id="107" name="1 Akış Çizelgesi: İşlem"/>
        <xdr:cNvSpPr/>
      </xdr:nvSpPr>
      <xdr:spPr>
        <a:xfrm>
          <a:off x="2890643" y="3793433"/>
          <a:ext cx="2136913" cy="695741"/>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Alındı Belgesinin Muhasebe İşlem Fişine Eklenerek Muhasebe Yetkilisi/Yardımcısı Tarafından Kontrol Edilmesi</a:t>
          </a:r>
        </a:p>
      </xdr:txBody>
    </xdr:sp>
    <xdr:clientData/>
  </xdr:twoCellAnchor>
  <xdr:twoCellAnchor>
    <xdr:from>
      <xdr:col>4</xdr:col>
      <xdr:colOff>248490</xdr:colOff>
      <xdr:row>21</xdr:row>
      <xdr:rowOff>33129</xdr:rowOff>
    </xdr:from>
    <xdr:to>
      <xdr:col>7</xdr:col>
      <xdr:colOff>107686</xdr:colOff>
      <xdr:row>23</xdr:row>
      <xdr:rowOff>198780</xdr:rowOff>
    </xdr:to>
    <xdr:sp macro="" textlink="">
      <xdr:nvSpPr>
        <xdr:cNvPr id="109" name="1 Akış Çizelgesi: İşlem"/>
        <xdr:cNvSpPr/>
      </xdr:nvSpPr>
      <xdr:spPr>
        <a:xfrm>
          <a:off x="2998316" y="4704520"/>
          <a:ext cx="1921566" cy="596347"/>
        </a:xfrm>
        <a:prstGeom prst="flowChartProcess">
          <a:avLst/>
        </a:prstGeom>
        <a:solidFill>
          <a:srgbClr val="1F497D">
            <a:lumMod val="20000"/>
            <a:lumOff val="80000"/>
          </a:srgbClr>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Muhasebe Yetkilisi/Yardımcısı Tarafından İmzalanması</a:t>
          </a:r>
        </a:p>
      </xdr:txBody>
    </xdr:sp>
    <xdr:clientData/>
  </xdr:twoCellAnchor>
  <xdr:twoCellAnchor>
    <xdr:from>
      <xdr:col>4</xdr:col>
      <xdr:colOff>356164</xdr:colOff>
      <xdr:row>24</xdr:row>
      <xdr:rowOff>182220</xdr:rowOff>
    </xdr:from>
    <xdr:to>
      <xdr:col>7</xdr:col>
      <xdr:colOff>8295</xdr:colOff>
      <xdr:row>26</xdr:row>
      <xdr:rowOff>140806</xdr:rowOff>
    </xdr:to>
    <xdr:sp macro="" textlink="">
      <xdr:nvSpPr>
        <xdr:cNvPr id="111" name="1 Akış Çizelgesi: İşlem"/>
        <xdr:cNvSpPr/>
      </xdr:nvSpPr>
      <xdr:spPr>
        <a:xfrm>
          <a:off x="3105990" y="5499655"/>
          <a:ext cx="1714501" cy="389281"/>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Muhasebe İşlem Fişinin Sistemde Onaylanması</a:t>
          </a:r>
        </a:p>
      </xdr:txBody>
    </xdr:sp>
    <xdr:clientData/>
  </xdr:twoCellAnchor>
  <xdr:twoCellAnchor>
    <xdr:from>
      <xdr:col>7</xdr:col>
      <xdr:colOff>414154</xdr:colOff>
      <xdr:row>24</xdr:row>
      <xdr:rowOff>132522</xdr:rowOff>
    </xdr:from>
    <xdr:to>
      <xdr:col>8</xdr:col>
      <xdr:colOff>513522</xdr:colOff>
      <xdr:row>26</xdr:row>
      <xdr:rowOff>190501</xdr:rowOff>
    </xdr:to>
    <xdr:sp macro="" textlink="">
      <xdr:nvSpPr>
        <xdr:cNvPr id="113" name="15 Akış Çizelgesi: Manyetik Disk"/>
        <xdr:cNvSpPr/>
      </xdr:nvSpPr>
      <xdr:spPr>
        <a:xfrm>
          <a:off x="5226350" y="5449957"/>
          <a:ext cx="786824" cy="48867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4</xdr:col>
      <xdr:colOff>389296</xdr:colOff>
      <xdr:row>27</xdr:row>
      <xdr:rowOff>99391</xdr:rowOff>
    </xdr:from>
    <xdr:to>
      <xdr:col>6</xdr:col>
      <xdr:colOff>670905</xdr:colOff>
      <xdr:row>30</xdr:row>
      <xdr:rowOff>91108</xdr:rowOff>
    </xdr:to>
    <xdr:sp macro="" textlink="">
      <xdr:nvSpPr>
        <xdr:cNvPr id="115" name="4 Akış Çizelgesi: Sonlandırıcı"/>
        <xdr:cNvSpPr/>
      </xdr:nvSpPr>
      <xdr:spPr>
        <a:xfrm>
          <a:off x="3139122" y="6062869"/>
          <a:ext cx="1656522" cy="637761"/>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Muhasebe İşlem Fişinin Yevmiye Servisine Gönderilmesi</a:t>
          </a:r>
        </a:p>
      </xdr:txBody>
    </xdr:sp>
    <xdr:clientData/>
  </xdr:twoCellAnchor>
  <xdr:twoCellAnchor>
    <xdr:from>
      <xdr:col>3</xdr:col>
      <xdr:colOff>8281</xdr:colOff>
      <xdr:row>8</xdr:row>
      <xdr:rowOff>91108</xdr:rowOff>
    </xdr:from>
    <xdr:to>
      <xdr:col>4</xdr:col>
      <xdr:colOff>107670</xdr:colOff>
      <xdr:row>10</xdr:row>
      <xdr:rowOff>149088</xdr:rowOff>
    </xdr:to>
    <xdr:sp macro="" textlink="">
      <xdr:nvSpPr>
        <xdr:cNvPr id="84" name="7 Akış Çizelgesi: Belge"/>
        <xdr:cNvSpPr/>
      </xdr:nvSpPr>
      <xdr:spPr>
        <a:xfrm>
          <a:off x="2070651" y="1962978"/>
          <a:ext cx="786845" cy="48867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Alındı</a:t>
          </a:r>
          <a:r>
            <a:rPr lang="tr-TR" sz="1000" baseline="0">
              <a:latin typeface="Tahoma" panose="020B0604030504040204" pitchFamily="34" charset="0"/>
              <a:ea typeface="Tahoma" panose="020B0604030504040204" pitchFamily="34" charset="0"/>
              <a:cs typeface="Tahoma" panose="020B0604030504040204" pitchFamily="34" charset="0"/>
            </a:rPr>
            <a:t> Belgesi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24843</xdr:colOff>
      <xdr:row>11</xdr:row>
      <xdr:rowOff>24848</xdr:rowOff>
    </xdr:from>
    <xdr:to>
      <xdr:col>3</xdr:col>
      <xdr:colOff>670884</xdr:colOff>
      <xdr:row>12</xdr:row>
      <xdr:rowOff>115956</xdr:rowOff>
    </xdr:to>
    <xdr:sp macro="" textlink="">
      <xdr:nvSpPr>
        <xdr:cNvPr id="86" name="7 Akış Çizelgesi: Belge"/>
        <xdr:cNvSpPr/>
      </xdr:nvSpPr>
      <xdr:spPr>
        <a:xfrm>
          <a:off x="2087213" y="2542761"/>
          <a:ext cx="646041" cy="30645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Yazı</a:t>
          </a:r>
        </a:p>
      </xdr:txBody>
    </xdr:sp>
    <xdr:clientData/>
  </xdr:twoCellAnchor>
  <xdr:twoCellAnchor>
    <xdr:from>
      <xdr:col>4</xdr:col>
      <xdr:colOff>107670</xdr:colOff>
      <xdr:row>9</xdr:row>
      <xdr:rowOff>120099</xdr:rowOff>
    </xdr:from>
    <xdr:to>
      <xdr:col>4</xdr:col>
      <xdr:colOff>265044</xdr:colOff>
      <xdr:row>10</xdr:row>
      <xdr:rowOff>120100</xdr:rowOff>
    </xdr:to>
    <xdr:cxnSp macro="">
      <xdr:nvCxnSpPr>
        <xdr:cNvPr id="72" name="Düz Ok Bağlayıcısı 71"/>
        <xdr:cNvCxnSpPr>
          <a:stCxn id="84" idx="3"/>
          <a:endCxn id="95" idx="1"/>
        </xdr:cNvCxnSpPr>
      </xdr:nvCxnSpPr>
      <xdr:spPr>
        <a:xfrm>
          <a:off x="2857496" y="2207316"/>
          <a:ext cx="157374" cy="2153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488674</xdr:colOff>
      <xdr:row>31</xdr:row>
      <xdr:rowOff>33131</xdr:rowOff>
    </xdr:from>
    <xdr:to>
      <xdr:col>6</xdr:col>
      <xdr:colOff>563218</xdr:colOff>
      <xdr:row>33</xdr:row>
      <xdr:rowOff>157369</xdr:rowOff>
    </xdr:to>
    <xdr:sp macro="" textlink="">
      <xdr:nvSpPr>
        <xdr:cNvPr id="92" name="6 Akış Çizelgesi: Önceden Tanımlı İşlem"/>
        <xdr:cNvSpPr/>
      </xdr:nvSpPr>
      <xdr:spPr>
        <a:xfrm>
          <a:off x="3238500" y="6858001"/>
          <a:ext cx="1449457" cy="554933"/>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 İşlemleri Süreci</a:t>
          </a:r>
        </a:p>
      </xdr:txBody>
    </xdr:sp>
    <xdr:clientData/>
  </xdr:twoCellAnchor>
  <xdr:twoCellAnchor>
    <xdr:from>
      <xdr:col>0</xdr:col>
      <xdr:colOff>472108</xdr:colOff>
      <xdr:row>5</xdr:row>
      <xdr:rowOff>66260</xdr:rowOff>
    </xdr:from>
    <xdr:to>
      <xdr:col>2</xdr:col>
      <xdr:colOff>347869</xdr:colOff>
      <xdr:row>8</xdr:row>
      <xdr:rowOff>8281</xdr:rowOff>
    </xdr:to>
    <xdr:sp macro="" textlink="">
      <xdr:nvSpPr>
        <xdr:cNvPr id="94" name="6 Akış Çizelgesi: Önceden Tanımlı İşlem"/>
        <xdr:cNvSpPr/>
      </xdr:nvSpPr>
      <xdr:spPr>
        <a:xfrm>
          <a:off x="472108" y="1408043"/>
          <a:ext cx="1250674" cy="488673"/>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 İşlemleri Süreci</a:t>
          </a:r>
        </a:p>
      </xdr:txBody>
    </xdr:sp>
    <xdr:clientData/>
  </xdr:twoCellAnchor>
  <xdr:twoCellAnchor>
    <xdr:from>
      <xdr:col>0</xdr:col>
      <xdr:colOff>215349</xdr:colOff>
      <xdr:row>9</xdr:row>
      <xdr:rowOff>82824</xdr:rowOff>
    </xdr:from>
    <xdr:to>
      <xdr:col>2</xdr:col>
      <xdr:colOff>621196</xdr:colOff>
      <xdr:row>12</xdr:row>
      <xdr:rowOff>16565</xdr:rowOff>
    </xdr:to>
    <xdr:sp macro="" textlink="">
      <xdr:nvSpPr>
        <xdr:cNvPr id="97" name="4 Akış Çizelgesi: Sonlandırıcı"/>
        <xdr:cNvSpPr/>
      </xdr:nvSpPr>
      <xdr:spPr>
        <a:xfrm>
          <a:off x="215349" y="2335694"/>
          <a:ext cx="1780760" cy="579784"/>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Menkul Kıymetin Şirketin Yasal Temsilcisine Verilmesi</a:t>
          </a:r>
        </a:p>
      </xdr:txBody>
    </xdr:sp>
    <xdr:clientData/>
  </xdr:twoCellAnchor>
  <xdr:twoCellAnchor>
    <xdr:from>
      <xdr:col>5</xdr:col>
      <xdr:colOff>298180</xdr:colOff>
      <xdr:row>3</xdr:row>
      <xdr:rowOff>49695</xdr:rowOff>
    </xdr:from>
    <xdr:to>
      <xdr:col>6</xdr:col>
      <xdr:colOff>50339</xdr:colOff>
      <xdr:row>4</xdr:row>
      <xdr:rowOff>23568</xdr:rowOff>
    </xdr:to>
    <xdr:sp macro="" textlink="">
      <xdr:nvSpPr>
        <xdr:cNvPr id="98" name="12 Akış Çizelgesi: Bağlayıcı"/>
        <xdr:cNvSpPr/>
      </xdr:nvSpPr>
      <xdr:spPr>
        <a:xfrm>
          <a:off x="3735463" y="935934"/>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4</a:t>
          </a:r>
        </a:p>
      </xdr:txBody>
    </xdr:sp>
    <xdr:clientData/>
  </xdr:twoCellAnchor>
  <xdr:twoCellAnchor>
    <xdr:from>
      <xdr:col>1</xdr:col>
      <xdr:colOff>409988</xdr:colOff>
      <xdr:row>4</xdr:row>
      <xdr:rowOff>40133</xdr:rowOff>
    </xdr:from>
    <xdr:to>
      <xdr:col>1</xdr:col>
      <xdr:colOff>410308</xdr:colOff>
      <xdr:row>5</xdr:row>
      <xdr:rowOff>66260</xdr:rowOff>
    </xdr:to>
    <xdr:cxnSp macro="">
      <xdr:nvCxnSpPr>
        <xdr:cNvPr id="75" name="Düz Ok Bağlayıcısı 74"/>
        <xdr:cNvCxnSpPr>
          <a:stCxn id="73" idx="4"/>
          <a:endCxn id="94" idx="0"/>
        </xdr:cNvCxnSpPr>
      </xdr:nvCxnSpPr>
      <xdr:spPr>
        <a:xfrm flipH="1">
          <a:off x="1097445" y="1199698"/>
          <a:ext cx="320" cy="2083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409988</xdr:colOff>
      <xdr:row>8</xdr:row>
      <xdr:rowOff>8281</xdr:rowOff>
    </xdr:from>
    <xdr:to>
      <xdr:col>1</xdr:col>
      <xdr:colOff>418272</xdr:colOff>
      <xdr:row>9</xdr:row>
      <xdr:rowOff>82824</xdr:rowOff>
    </xdr:to>
    <xdr:cxnSp macro="">
      <xdr:nvCxnSpPr>
        <xdr:cNvPr id="78" name="Düz Ok Bağlayıcısı 77"/>
        <xdr:cNvCxnSpPr>
          <a:stCxn id="94" idx="2"/>
          <a:endCxn id="97" idx="0"/>
        </xdr:cNvCxnSpPr>
      </xdr:nvCxnSpPr>
      <xdr:spPr>
        <a:xfrm>
          <a:off x="1097445" y="2045803"/>
          <a:ext cx="8284" cy="2898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670884</xdr:colOff>
      <xdr:row>10</xdr:row>
      <xdr:rowOff>120100</xdr:rowOff>
    </xdr:from>
    <xdr:to>
      <xdr:col>4</xdr:col>
      <xdr:colOff>265044</xdr:colOff>
      <xdr:row>11</xdr:row>
      <xdr:rowOff>178076</xdr:rowOff>
    </xdr:to>
    <xdr:cxnSp macro="">
      <xdr:nvCxnSpPr>
        <xdr:cNvPr id="102" name="Düz Ok Bağlayıcısı 101"/>
        <xdr:cNvCxnSpPr>
          <a:stCxn id="86" idx="3"/>
          <a:endCxn id="95" idx="1"/>
        </xdr:cNvCxnSpPr>
      </xdr:nvCxnSpPr>
      <xdr:spPr>
        <a:xfrm flipV="1">
          <a:off x="2733254" y="2422665"/>
          <a:ext cx="281616" cy="2733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240194</xdr:colOff>
      <xdr:row>14</xdr:row>
      <xdr:rowOff>62118</xdr:rowOff>
    </xdr:from>
    <xdr:to>
      <xdr:col>7</xdr:col>
      <xdr:colOff>513553</xdr:colOff>
      <xdr:row>14</xdr:row>
      <xdr:rowOff>66275</xdr:rowOff>
    </xdr:to>
    <xdr:cxnSp macro="">
      <xdr:nvCxnSpPr>
        <xdr:cNvPr id="104" name="Düz Ok Bağlayıcısı 103"/>
        <xdr:cNvCxnSpPr>
          <a:stCxn id="83" idx="3"/>
          <a:endCxn id="85" idx="2"/>
        </xdr:cNvCxnSpPr>
      </xdr:nvCxnSpPr>
      <xdr:spPr>
        <a:xfrm>
          <a:off x="5052390" y="3226075"/>
          <a:ext cx="273359" cy="41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240194</xdr:colOff>
      <xdr:row>14</xdr:row>
      <xdr:rowOff>62118</xdr:rowOff>
    </xdr:from>
    <xdr:to>
      <xdr:col>7</xdr:col>
      <xdr:colOff>488705</xdr:colOff>
      <xdr:row>17</xdr:row>
      <xdr:rowOff>169815</xdr:rowOff>
    </xdr:to>
    <xdr:cxnSp macro="">
      <xdr:nvCxnSpPr>
        <xdr:cNvPr id="112" name="Düz Ok Bağlayıcısı 111"/>
        <xdr:cNvCxnSpPr>
          <a:stCxn id="83" idx="3"/>
          <a:endCxn id="91" idx="1"/>
        </xdr:cNvCxnSpPr>
      </xdr:nvCxnSpPr>
      <xdr:spPr>
        <a:xfrm>
          <a:off x="5052390" y="3226075"/>
          <a:ext cx="248511" cy="7537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517670</xdr:colOff>
      <xdr:row>4</xdr:row>
      <xdr:rowOff>23568</xdr:rowOff>
    </xdr:from>
    <xdr:to>
      <xdr:col>5</xdr:col>
      <xdr:colOff>517988</xdr:colOff>
      <xdr:row>4</xdr:row>
      <xdr:rowOff>173936</xdr:rowOff>
    </xdr:to>
    <xdr:cxnSp macro="">
      <xdr:nvCxnSpPr>
        <xdr:cNvPr id="116" name="Düz Ok Bağlayıcısı 115"/>
        <xdr:cNvCxnSpPr>
          <a:stCxn id="98" idx="4"/>
          <a:endCxn id="93" idx="0"/>
        </xdr:cNvCxnSpPr>
      </xdr:nvCxnSpPr>
      <xdr:spPr>
        <a:xfrm flipH="1">
          <a:off x="3954953" y="1199698"/>
          <a:ext cx="318" cy="1503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513522</xdr:colOff>
      <xdr:row>8</xdr:row>
      <xdr:rowOff>49696</xdr:rowOff>
    </xdr:from>
    <xdr:to>
      <xdr:col>5</xdr:col>
      <xdr:colOff>517670</xdr:colOff>
      <xdr:row>9</xdr:row>
      <xdr:rowOff>24849</xdr:rowOff>
    </xdr:to>
    <xdr:cxnSp macro="">
      <xdr:nvCxnSpPr>
        <xdr:cNvPr id="119" name="Düz Ok Bağlayıcısı 118"/>
        <xdr:cNvCxnSpPr>
          <a:stCxn id="93" idx="2"/>
          <a:endCxn id="95" idx="0"/>
        </xdr:cNvCxnSpPr>
      </xdr:nvCxnSpPr>
      <xdr:spPr>
        <a:xfrm flipH="1">
          <a:off x="3950805" y="2087218"/>
          <a:ext cx="4148" cy="1905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513522</xdr:colOff>
      <xdr:row>12</xdr:row>
      <xdr:rowOff>3</xdr:rowOff>
    </xdr:from>
    <xdr:to>
      <xdr:col>5</xdr:col>
      <xdr:colOff>517662</xdr:colOff>
      <xdr:row>12</xdr:row>
      <xdr:rowOff>165651</xdr:rowOff>
    </xdr:to>
    <xdr:cxnSp macro="">
      <xdr:nvCxnSpPr>
        <xdr:cNvPr id="125" name="Düz Ok Bağlayıcısı 124"/>
        <xdr:cNvCxnSpPr>
          <a:stCxn id="95" idx="2"/>
          <a:endCxn id="83" idx="0"/>
        </xdr:cNvCxnSpPr>
      </xdr:nvCxnSpPr>
      <xdr:spPr>
        <a:xfrm>
          <a:off x="3950805" y="2733264"/>
          <a:ext cx="4140" cy="1656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517662</xdr:colOff>
      <xdr:row>15</xdr:row>
      <xdr:rowOff>173933</xdr:rowOff>
    </xdr:from>
    <xdr:to>
      <xdr:col>5</xdr:col>
      <xdr:colOff>521817</xdr:colOff>
      <xdr:row>16</xdr:row>
      <xdr:rowOff>198781</xdr:rowOff>
    </xdr:to>
    <xdr:cxnSp macro="">
      <xdr:nvCxnSpPr>
        <xdr:cNvPr id="127" name="Düz Ok Bağlayıcısı 126"/>
        <xdr:cNvCxnSpPr>
          <a:stCxn id="83" idx="2"/>
          <a:endCxn id="107" idx="0"/>
        </xdr:cNvCxnSpPr>
      </xdr:nvCxnSpPr>
      <xdr:spPr>
        <a:xfrm>
          <a:off x="3954945" y="3553237"/>
          <a:ext cx="4155" cy="2401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521816</xdr:colOff>
      <xdr:row>20</xdr:row>
      <xdr:rowOff>33131</xdr:rowOff>
    </xdr:from>
    <xdr:to>
      <xdr:col>5</xdr:col>
      <xdr:colOff>521817</xdr:colOff>
      <xdr:row>21</xdr:row>
      <xdr:rowOff>33129</xdr:rowOff>
    </xdr:to>
    <xdr:cxnSp macro="">
      <xdr:nvCxnSpPr>
        <xdr:cNvPr id="129" name="Düz Ok Bağlayıcısı 128"/>
        <xdr:cNvCxnSpPr>
          <a:stCxn id="107" idx="2"/>
          <a:endCxn id="109" idx="0"/>
        </xdr:cNvCxnSpPr>
      </xdr:nvCxnSpPr>
      <xdr:spPr>
        <a:xfrm flipH="1">
          <a:off x="3959099" y="4489174"/>
          <a:ext cx="1" cy="2153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521816</xdr:colOff>
      <xdr:row>23</xdr:row>
      <xdr:rowOff>198780</xdr:rowOff>
    </xdr:from>
    <xdr:to>
      <xdr:col>5</xdr:col>
      <xdr:colOff>525958</xdr:colOff>
      <xdr:row>24</xdr:row>
      <xdr:rowOff>182220</xdr:rowOff>
    </xdr:to>
    <xdr:cxnSp macro="">
      <xdr:nvCxnSpPr>
        <xdr:cNvPr id="134" name="Düz Ok Bağlayıcısı 133"/>
        <xdr:cNvCxnSpPr>
          <a:stCxn id="109" idx="2"/>
          <a:endCxn id="111" idx="0"/>
        </xdr:cNvCxnSpPr>
      </xdr:nvCxnSpPr>
      <xdr:spPr>
        <a:xfrm>
          <a:off x="3959099" y="5300867"/>
          <a:ext cx="4142" cy="1987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525958</xdr:colOff>
      <xdr:row>26</xdr:row>
      <xdr:rowOff>140806</xdr:rowOff>
    </xdr:from>
    <xdr:to>
      <xdr:col>5</xdr:col>
      <xdr:colOff>530100</xdr:colOff>
      <xdr:row>27</xdr:row>
      <xdr:rowOff>99391</xdr:rowOff>
    </xdr:to>
    <xdr:cxnSp macro="">
      <xdr:nvCxnSpPr>
        <xdr:cNvPr id="136" name="Düz Ok Bağlayıcısı 135"/>
        <xdr:cNvCxnSpPr>
          <a:stCxn id="111" idx="2"/>
          <a:endCxn id="115" idx="0"/>
        </xdr:cNvCxnSpPr>
      </xdr:nvCxnSpPr>
      <xdr:spPr>
        <a:xfrm>
          <a:off x="3963241" y="5888936"/>
          <a:ext cx="4142" cy="1739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525946</xdr:colOff>
      <xdr:row>30</xdr:row>
      <xdr:rowOff>91108</xdr:rowOff>
    </xdr:from>
    <xdr:to>
      <xdr:col>5</xdr:col>
      <xdr:colOff>530100</xdr:colOff>
      <xdr:row>31</xdr:row>
      <xdr:rowOff>33131</xdr:rowOff>
    </xdr:to>
    <xdr:cxnSp macro="">
      <xdr:nvCxnSpPr>
        <xdr:cNvPr id="138" name="Düz Ok Bağlayıcısı 137"/>
        <xdr:cNvCxnSpPr>
          <a:stCxn id="115" idx="2"/>
          <a:endCxn id="92" idx="0"/>
        </xdr:cNvCxnSpPr>
      </xdr:nvCxnSpPr>
      <xdr:spPr>
        <a:xfrm flipH="1">
          <a:off x="3963229" y="6700630"/>
          <a:ext cx="4154" cy="1573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8295</xdr:colOff>
      <xdr:row>25</xdr:row>
      <xdr:rowOff>161511</xdr:rowOff>
    </xdr:from>
    <xdr:to>
      <xdr:col>7</xdr:col>
      <xdr:colOff>414154</xdr:colOff>
      <xdr:row>25</xdr:row>
      <xdr:rowOff>161513</xdr:rowOff>
    </xdr:to>
    <xdr:cxnSp macro="">
      <xdr:nvCxnSpPr>
        <xdr:cNvPr id="140" name="Düz Ok Bağlayıcısı 139"/>
        <xdr:cNvCxnSpPr>
          <a:stCxn id="111" idx="3"/>
          <a:endCxn id="113" idx="2"/>
        </xdr:cNvCxnSpPr>
      </xdr:nvCxnSpPr>
      <xdr:spPr>
        <a:xfrm flipV="1">
          <a:off x="4820491" y="5694294"/>
          <a:ext cx="405859"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8</xdr:row>
      <xdr:rowOff>0</xdr:rowOff>
    </xdr:from>
    <xdr:to>
      <xdr:col>4</xdr:col>
      <xdr:colOff>173935</xdr:colOff>
      <xdr:row>11</xdr:row>
      <xdr:rowOff>79780</xdr:rowOff>
    </xdr:to>
    <xdr:sp macro="" textlink="">
      <xdr:nvSpPr>
        <xdr:cNvPr id="2" name="1 Akış Çizelgesi: İşlem"/>
        <xdr:cNvSpPr/>
      </xdr:nvSpPr>
      <xdr:spPr>
        <a:xfrm>
          <a:off x="2062370" y="1573696"/>
          <a:ext cx="861391" cy="62643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Görevlisi</a:t>
          </a:r>
        </a:p>
      </xdr:txBody>
    </xdr:sp>
    <xdr:clientData/>
  </xdr:twoCellAnchor>
  <xdr:twoCellAnchor>
    <xdr:from>
      <xdr:col>5</xdr:col>
      <xdr:colOff>0</xdr:colOff>
      <xdr:row>17</xdr:row>
      <xdr:rowOff>0</xdr:rowOff>
    </xdr:from>
    <xdr:to>
      <xdr:col>6</xdr:col>
      <xdr:colOff>281609</xdr:colOff>
      <xdr:row>20</xdr:row>
      <xdr:rowOff>162605</xdr:rowOff>
    </xdr:to>
    <xdr:sp macro="" textlink="">
      <xdr:nvSpPr>
        <xdr:cNvPr id="3" name="1 Akış Çizelgesi: İşlem"/>
        <xdr:cNvSpPr/>
      </xdr:nvSpPr>
      <xdr:spPr>
        <a:xfrm>
          <a:off x="3437283" y="3213652"/>
          <a:ext cx="969065" cy="7092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 Yardımcısı</a:t>
          </a:r>
        </a:p>
      </xdr:txBody>
    </xdr:sp>
    <xdr:clientData/>
  </xdr:twoCellAnchor>
  <xdr:twoCellAnchor>
    <xdr:from>
      <xdr:col>3</xdr:col>
      <xdr:colOff>0</xdr:colOff>
      <xdr:row>27</xdr:row>
      <xdr:rowOff>182217</xdr:rowOff>
    </xdr:from>
    <xdr:to>
      <xdr:col>4</xdr:col>
      <xdr:colOff>198783</xdr:colOff>
      <xdr:row>32</xdr:row>
      <xdr:rowOff>74544</xdr:rowOff>
    </xdr:to>
    <xdr:sp macro="" textlink="">
      <xdr:nvSpPr>
        <xdr:cNvPr id="4" name="1 Akış Çizelgesi: İşlem"/>
        <xdr:cNvSpPr/>
      </xdr:nvSpPr>
      <xdr:spPr>
        <a:xfrm>
          <a:off x="2062370" y="5218043"/>
          <a:ext cx="886239" cy="80341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Sorumlusu</a:t>
          </a:r>
        </a:p>
      </xdr:txBody>
    </xdr:sp>
    <xdr:clientData/>
  </xdr:twoCellAnchor>
  <xdr:twoCellAnchor>
    <xdr:from>
      <xdr:col>4</xdr:col>
      <xdr:colOff>173935</xdr:colOff>
      <xdr:row>9</xdr:row>
      <xdr:rowOff>130999</xdr:rowOff>
    </xdr:from>
    <xdr:to>
      <xdr:col>5</xdr:col>
      <xdr:colOff>484533</xdr:colOff>
      <xdr:row>17</xdr:row>
      <xdr:rowOff>0</xdr:rowOff>
    </xdr:to>
    <xdr:cxnSp macro="">
      <xdr:nvCxnSpPr>
        <xdr:cNvPr id="6" name="Düz Bağlayıcı 5"/>
        <xdr:cNvCxnSpPr>
          <a:stCxn id="2" idx="3"/>
          <a:endCxn id="3" idx="0"/>
        </xdr:cNvCxnSpPr>
      </xdr:nvCxnSpPr>
      <xdr:spPr>
        <a:xfrm>
          <a:off x="2923761" y="1886912"/>
          <a:ext cx="998055" cy="13267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198783</xdr:colOff>
      <xdr:row>20</xdr:row>
      <xdr:rowOff>162605</xdr:rowOff>
    </xdr:from>
    <xdr:to>
      <xdr:col>5</xdr:col>
      <xdr:colOff>484533</xdr:colOff>
      <xdr:row>30</xdr:row>
      <xdr:rowOff>37272</xdr:rowOff>
    </xdr:to>
    <xdr:cxnSp macro="">
      <xdr:nvCxnSpPr>
        <xdr:cNvPr id="8" name="Düz Ok Bağlayıcısı 7"/>
        <xdr:cNvCxnSpPr>
          <a:stCxn id="3" idx="2"/>
          <a:endCxn id="4" idx="3"/>
        </xdr:cNvCxnSpPr>
      </xdr:nvCxnSpPr>
      <xdr:spPr>
        <a:xfrm flipH="1">
          <a:off x="2948609" y="3922909"/>
          <a:ext cx="973207" cy="169684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430696</xdr:colOff>
      <xdr:row>11</xdr:row>
      <xdr:rowOff>79780</xdr:rowOff>
    </xdr:from>
    <xdr:to>
      <xdr:col>3</xdr:col>
      <xdr:colOff>443120</xdr:colOff>
      <xdr:row>27</xdr:row>
      <xdr:rowOff>182217</xdr:rowOff>
    </xdr:to>
    <xdr:cxnSp macro="">
      <xdr:nvCxnSpPr>
        <xdr:cNvPr id="10" name="Düz Ok Bağlayıcısı 9"/>
        <xdr:cNvCxnSpPr>
          <a:stCxn id="2" idx="2"/>
          <a:endCxn id="4" idx="0"/>
        </xdr:cNvCxnSpPr>
      </xdr:nvCxnSpPr>
      <xdr:spPr>
        <a:xfrm>
          <a:off x="2493066" y="2200128"/>
          <a:ext cx="12424" cy="301791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mailto:vandef@maliye.gov.t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E11" sqref="E11"/>
    </sheetView>
  </sheetViews>
  <sheetFormatPr defaultRowHeight="12.75"/>
  <cols>
    <col min="1" max="1" width="5.625" style="40" customWidth="1"/>
    <col min="2" max="2" width="40.5" style="40" customWidth="1"/>
    <col min="3" max="3" width="44.75" style="40" customWidth="1"/>
    <col min="4" max="16384" width="9" style="40"/>
  </cols>
  <sheetData>
    <row r="1" spans="1:256" ht="18">
      <c r="A1" s="56" t="s">
        <v>788</v>
      </c>
      <c r="B1" s="38"/>
      <c r="C1" s="39"/>
    </row>
    <row r="2" spans="1:256" ht="6.75" customHeight="1">
      <c r="A2" s="41"/>
    </row>
    <row r="3" spans="1:256">
      <c r="A3" s="50" t="s">
        <v>774</v>
      </c>
      <c r="B3" s="37" t="s">
        <v>783</v>
      </c>
      <c r="C3" s="113" t="s">
        <v>1058</v>
      </c>
    </row>
    <row r="4" spans="1:256">
      <c r="A4" s="50" t="s">
        <v>775</v>
      </c>
      <c r="B4" s="37" t="s">
        <v>441</v>
      </c>
      <c r="C4" s="114" t="s">
        <v>1120</v>
      </c>
    </row>
    <row r="5" spans="1:256">
      <c r="A5" s="50" t="s">
        <v>776</v>
      </c>
      <c r="B5" s="37" t="s">
        <v>440</v>
      </c>
      <c r="C5" s="113" t="s">
        <v>1122</v>
      </c>
    </row>
    <row r="6" spans="1:256">
      <c r="A6" s="50" t="s">
        <v>777</v>
      </c>
      <c r="B6" s="37" t="s">
        <v>772</v>
      </c>
      <c r="C6" s="115" t="s">
        <v>1123</v>
      </c>
    </row>
    <row r="7" spans="1:256">
      <c r="A7" s="50" t="s">
        <v>778</v>
      </c>
      <c r="B7" s="37" t="s">
        <v>773</v>
      </c>
      <c r="C7" s="115" t="s">
        <v>1124</v>
      </c>
    </row>
    <row r="9" spans="1:256" s="49" customFormat="1" ht="28.5">
      <c r="A9" s="140" t="s">
        <v>106</v>
      </c>
      <c r="B9" s="141"/>
      <c r="C9" s="142"/>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1" customFormat="1" ht="21">
      <c r="A10" s="146" t="s">
        <v>94</v>
      </c>
      <c r="B10" s="147"/>
      <c r="C10" s="148"/>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1" customFormat="1" ht="19.5">
      <c r="A11" s="84"/>
      <c r="B11" s="85"/>
      <c r="C11" s="85"/>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43" t="s">
        <v>42</v>
      </c>
      <c r="B12" s="144"/>
      <c r="C12" s="145"/>
    </row>
    <row r="13" spans="1:256" ht="15">
      <c r="A13" s="42">
        <v>2</v>
      </c>
      <c r="B13" s="43" t="s">
        <v>779</v>
      </c>
      <c r="C13" s="44"/>
      <c r="D13" s="45"/>
    </row>
    <row r="14" spans="1:256">
      <c r="A14" s="46">
        <f>IF(AND('21_K_IK'!B9&lt;&gt;"",'21_K_IK'!C9&lt;&gt;""),1,0)</f>
        <v>1</v>
      </c>
      <c r="B14" s="57" t="s">
        <v>791</v>
      </c>
      <c r="D14" s="45"/>
    </row>
    <row r="15" spans="1:256">
      <c r="A15" s="105">
        <f>IF(AND('22_K_EK'!B9&lt;&gt;"",'22_K_EK'!C9&lt;&gt;""),1,0)</f>
        <v>1</v>
      </c>
      <c r="B15" s="106" t="s">
        <v>1053</v>
      </c>
      <c r="C15" s="107"/>
      <c r="D15" s="45"/>
    </row>
    <row r="16" spans="1:256">
      <c r="A16" s="47">
        <f>IF('24_K_YK'!B9&lt;&gt;"",1,0)</f>
        <v>1</v>
      </c>
      <c r="B16" s="57" t="s">
        <v>795</v>
      </c>
      <c r="D16" s="45"/>
    </row>
    <row r="17" spans="1:4" ht="15">
      <c r="A17" s="43">
        <v>3</v>
      </c>
      <c r="B17" s="58" t="s">
        <v>442</v>
      </c>
      <c r="C17" s="44"/>
    </row>
    <row r="18" spans="1:4">
      <c r="A18" s="47">
        <f>IF('31_P_BO'!B9&lt;&gt;"",1,0)</f>
        <v>1</v>
      </c>
      <c r="B18" s="57" t="s">
        <v>796</v>
      </c>
      <c r="C18" s="48"/>
      <c r="D18" s="45"/>
    </row>
    <row r="19" spans="1:4">
      <c r="A19" s="47">
        <f>IF('32_P_Gr'!B9&lt;&gt;"",1,0)</f>
        <v>1</v>
      </c>
      <c r="B19" s="57" t="s">
        <v>797</v>
      </c>
      <c r="C19" s="48"/>
      <c r="D19" s="45"/>
    </row>
    <row r="20" spans="1:4">
      <c r="A20" s="47">
        <f>IF('33_P_Ci'!B9&lt;&gt;"",1,0)</f>
        <v>1</v>
      </c>
      <c r="B20" s="57" t="s">
        <v>798</v>
      </c>
      <c r="C20" s="48"/>
      <c r="D20" s="45"/>
    </row>
    <row r="21" spans="1:4">
      <c r="A21" s="47">
        <f>IF(AND('34_P_Me'!B9&lt;&gt;"",'34_P_Me'!C9&lt;&gt;""),1,0)</f>
        <v>1</v>
      </c>
      <c r="B21" s="57" t="s">
        <v>799</v>
      </c>
      <c r="C21" s="48"/>
      <c r="D21" s="45"/>
    </row>
    <row r="22" spans="1:4">
      <c r="A22" s="47">
        <f>IF('35_P_TP'!B9&lt;&gt;"",1,0)</f>
        <v>1</v>
      </c>
      <c r="B22" s="57" t="s">
        <v>1040</v>
      </c>
      <c r="C22" s="48"/>
      <c r="D22" s="45"/>
    </row>
    <row r="23" spans="1:4">
      <c r="A23" s="47">
        <f>IF('36_P_Fr'!B9&lt;&gt;"",1,0)</f>
        <v>1</v>
      </c>
      <c r="B23" s="57" t="s">
        <v>1041</v>
      </c>
      <c r="C23" s="48"/>
      <c r="D23" s="45"/>
    </row>
    <row r="24" spans="1:4">
      <c r="A24" s="47"/>
      <c r="B24" s="57" t="s">
        <v>433</v>
      </c>
    </row>
    <row r="25" spans="1:4">
      <c r="A25" s="46">
        <f>IF(AND('38_P_İl'!B9&lt;&gt;"",'38_P_İl'!C9&lt;&gt;""),1,0)</f>
        <v>1</v>
      </c>
      <c r="B25" s="57" t="s">
        <v>111</v>
      </c>
    </row>
    <row r="26" spans="1:4">
      <c r="A26" s="46">
        <f>IF(AND('İletişim Akış Diyagramı'!B3&lt;&gt;"",'İletişim Akış Diyagramı'!B6&lt;&gt;"",'İletişim Akış Diyagramı'!D3&lt;&gt;""),1,0)</f>
        <v>0</v>
      </c>
      <c r="B26" s="57" t="s">
        <v>112</v>
      </c>
    </row>
    <row r="27" spans="1:4" ht="15">
      <c r="A27" s="43">
        <v>5</v>
      </c>
      <c r="B27" s="58" t="s">
        <v>807</v>
      </c>
      <c r="C27" s="44"/>
    </row>
    <row r="28" spans="1:4">
      <c r="A28" s="47">
        <f>IF(AND('5_IO'!B10&lt;&gt;"",'5_IO'!C10&lt;&gt;"",'5_IO'!D10&lt;&gt;"",'5_IO'!E10&lt;&gt;"",'5_IO'!F10&lt;&gt;""""),1,0)</f>
        <v>1</v>
      </c>
      <c r="B28" s="57" t="s">
        <v>439</v>
      </c>
    </row>
    <row r="29" spans="1:4" ht="15">
      <c r="A29" s="43">
        <v>6</v>
      </c>
      <c r="B29" s="58" t="s">
        <v>431</v>
      </c>
      <c r="C29" s="44"/>
    </row>
    <row r="30" spans="1:4">
      <c r="A30" s="47">
        <f>IF(AND('6_FD'!B10&lt;&gt;"",'6_FD'!C10&lt;&gt;""),1,0)</f>
        <v>1</v>
      </c>
      <c r="B30" s="57" t="s">
        <v>432</v>
      </c>
    </row>
  </sheetData>
  <sheetProtection selectLockedCells="1"/>
  <mergeCells count="3">
    <mergeCell ref="A9:C9"/>
    <mergeCell ref="A12:C12"/>
    <mergeCell ref="A10:C10"/>
  </mergeCells>
  <phoneticPr fontId="33" type="noConversion"/>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3:C7">
    <cfRule type="containsBlanks" dxfId="99"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13"/>
  <sheetViews>
    <sheetView view="pageBreakPreview" zoomScaleSheetLayoutView="100" workbookViewId="0">
      <selection activeCell="B1" sqref="B1:B3"/>
    </sheetView>
  </sheetViews>
  <sheetFormatPr defaultRowHeight="15"/>
  <cols>
    <col min="1" max="1" width="5" style="12" customWidth="1"/>
    <col min="2" max="2" width="80.25" style="12" customWidth="1"/>
    <col min="3" max="16384" width="9" style="2"/>
  </cols>
  <sheetData>
    <row r="1" spans="1:3">
      <c r="A1" s="1" t="s">
        <v>784</v>
      </c>
      <c r="B1" s="125" t="str">
        <f>IF('1_GO'!C3="","",'1_GO'!C3)</f>
        <v>Muhasebat Süreç Grubu</v>
      </c>
      <c r="C1" s="35" t="s">
        <v>808</v>
      </c>
    </row>
    <row r="2" spans="1:3">
      <c r="A2" s="1" t="s">
        <v>786</v>
      </c>
      <c r="B2" s="126" t="str">
        <f>IF('1_GO'!C4="","",'1_GO'!C4)</f>
        <v>Menkul Kıymet Ana Süreci</v>
      </c>
    </row>
    <row r="3" spans="1:3">
      <c r="A3" s="1" t="s">
        <v>785</v>
      </c>
      <c r="B3" s="127" t="str">
        <f>IF('1_GO'!C5="","",'1_GO'!C5)</f>
        <v>Menkul Kıymet İade İşlemleri Süreci</v>
      </c>
    </row>
    <row r="4" spans="1:3">
      <c r="A4" s="2"/>
      <c r="B4" s="2"/>
    </row>
    <row r="5" spans="1:3" ht="21.75">
      <c r="A5" s="6" t="s">
        <v>444</v>
      </c>
      <c r="B5" s="8"/>
    </row>
    <row r="6" spans="1:3">
      <c r="A6" s="9"/>
      <c r="B6" s="11"/>
    </row>
    <row r="7" spans="1:3">
      <c r="A7" s="3"/>
      <c r="B7" s="2"/>
    </row>
    <row r="8" spans="1:3">
      <c r="A8" s="1" t="s">
        <v>782</v>
      </c>
      <c r="B8" s="1" t="s">
        <v>801</v>
      </c>
    </row>
    <row r="9" spans="1:3">
      <c r="A9" s="129">
        <v>1</v>
      </c>
      <c r="B9" s="128" t="s">
        <v>1064</v>
      </c>
    </row>
    <row r="10" spans="1:3">
      <c r="A10" s="129">
        <v>2</v>
      </c>
      <c r="B10" s="128" t="s">
        <v>1065</v>
      </c>
    </row>
    <row r="11" spans="1:3">
      <c r="A11" s="130">
        <v>3</v>
      </c>
      <c r="B11" s="128" t="s">
        <v>1066</v>
      </c>
    </row>
    <row r="12" spans="1:3">
      <c r="A12" s="130">
        <v>4</v>
      </c>
      <c r="B12" s="128" t="s">
        <v>1067</v>
      </c>
    </row>
    <row r="13" spans="1:3">
      <c r="A13" s="130">
        <v>5</v>
      </c>
      <c r="B13" s="128" t="s">
        <v>1068</v>
      </c>
    </row>
  </sheetData>
  <sheetProtection selectLockedCells="1"/>
  <phoneticPr fontId="33" type="noConversion"/>
  <conditionalFormatting sqref="B1:B3">
    <cfRule type="containsBlanks" dxfId="81" priority="6">
      <formula>LEN(TRIM(B1))=0</formula>
    </cfRule>
  </conditionalFormatting>
  <conditionalFormatting sqref="A14:B65536">
    <cfRule type="containsBlanks" dxfId="80" priority="5">
      <formula>LEN(TRIM(A14))=0</formula>
    </cfRule>
  </conditionalFormatting>
  <conditionalFormatting sqref="A11:B13">
    <cfRule type="containsBlanks" dxfId="79" priority="3">
      <formula>LEN(TRIM(A11))=0</formula>
    </cfRule>
  </conditionalFormatting>
  <conditionalFormatting sqref="A10:B10 A9">
    <cfRule type="containsBlanks" dxfId="78" priority="2">
      <formula>LEN(TRIM(A9))=0</formula>
    </cfRule>
  </conditionalFormatting>
  <conditionalFormatting sqref="B9">
    <cfRule type="containsBlanks" dxfId="77"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 sqref="B1:B3"/>
    </sheetView>
  </sheetViews>
  <sheetFormatPr defaultRowHeight="15"/>
  <cols>
    <col min="1" max="1" width="5" style="12" customWidth="1"/>
    <col min="2" max="2" width="78" style="12" customWidth="1"/>
    <col min="3" max="16384" width="9" style="2"/>
  </cols>
  <sheetData>
    <row r="1" spans="1:3">
      <c r="A1" s="1" t="s">
        <v>784</v>
      </c>
      <c r="B1" s="125" t="str">
        <f>IF('1_GO'!C3="","",'1_GO'!C3)</f>
        <v>Muhasebat Süreç Grubu</v>
      </c>
      <c r="C1" s="35" t="s">
        <v>808</v>
      </c>
    </row>
    <row r="2" spans="1:3">
      <c r="A2" s="1" t="s">
        <v>786</v>
      </c>
      <c r="B2" s="126" t="str">
        <f>IF('1_GO'!C4="","",'1_GO'!C4)</f>
        <v>Menkul Kıymet Ana Süreci</v>
      </c>
    </row>
    <row r="3" spans="1:3">
      <c r="A3" s="1" t="s">
        <v>785</v>
      </c>
      <c r="B3" s="127" t="str">
        <f>IF('1_GO'!C5="","",'1_GO'!C5)</f>
        <v>Menkul Kıymet İade İşlemleri Süreci</v>
      </c>
    </row>
    <row r="4" spans="1:3">
      <c r="A4" s="2"/>
      <c r="B4" s="2"/>
    </row>
    <row r="5" spans="1:3" ht="21.75">
      <c r="A5" s="6" t="s">
        <v>445</v>
      </c>
      <c r="B5" s="8"/>
    </row>
    <row r="6" spans="1:3">
      <c r="A6" s="9"/>
      <c r="B6" s="11"/>
    </row>
    <row r="7" spans="1:3">
      <c r="A7" s="3"/>
      <c r="B7" s="2"/>
    </row>
    <row r="8" spans="1:3">
      <c r="A8" s="1" t="s">
        <v>782</v>
      </c>
      <c r="B8" s="1" t="s">
        <v>802</v>
      </c>
    </row>
    <row r="9" spans="1:3">
      <c r="A9" s="132" t="s">
        <v>1069</v>
      </c>
      <c r="B9" s="131" t="s">
        <v>1070</v>
      </c>
    </row>
    <row r="10" spans="1:3">
      <c r="A10" s="132" t="s">
        <v>1071</v>
      </c>
      <c r="B10" s="131" t="s">
        <v>1072</v>
      </c>
    </row>
    <row r="11" spans="1:3">
      <c r="A11" s="132" t="s">
        <v>1073</v>
      </c>
      <c r="B11" s="131" t="s">
        <v>1074</v>
      </c>
    </row>
    <row r="12" spans="1:3">
      <c r="A12" s="109"/>
      <c r="B12" s="109"/>
    </row>
    <row r="13" spans="1:3">
      <c r="A13" s="109"/>
      <c r="B13" s="109"/>
    </row>
    <row r="14" spans="1:3">
      <c r="A14" s="109"/>
      <c r="B14" s="109"/>
    </row>
    <row r="15" spans="1:3">
      <c r="A15" s="109"/>
      <c r="B15" s="109"/>
    </row>
    <row r="16" spans="1:3">
      <c r="A16" s="109"/>
      <c r="B16" s="109"/>
    </row>
    <row r="17" spans="1:2">
      <c r="A17" s="109"/>
      <c r="B17" s="109"/>
    </row>
    <row r="18" spans="1:2">
      <c r="A18" s="109"/>
      <c r="B18" s="109"/>
    </row>
    <row r="19" spans="1:2">
      <c r="A19" s="109"/>
      <c r="B19" s="109"/>
    </row>
    <row r="20" spans="1:2">
      <c r="A20" s="109"/>
      <c r="B20" s="109"/>
    </row>
    <row r="21" spans="1:2">
      <c r="A21" s="109"/>
      <c r="B21" s="109"/>
    </row>
    <row r="22" spans="1:2">
      <c r="A22" s="109"/>
      <c r="B22" s="109"/>
    </row>
    <row r="23" spans="1:2">
      <c r="A23" s="109"/>
      <c r="B23" s="109"/>
    </row>
    <row r="24" spans="1:2">
      <c r="A24" s="109"/>
      <c r="B24" s="109"/>
    </row>
    <row r="25" spans="1:2">
      <c r="A25" s="109"/>
      <c r="B25" s="109"/>
    </row>
    <row r="26" spans="1:2">
      <c r="A26" s="109"/>
      <c r="B26" s="109"/>
    </row>
    <row r="27" spans="1:2">
      <c r="A27" s="109"/>
      <c r="B27" s="109"/>
    </row>
    <row r="28" spans="1:2">
      <c r="A28" s="109"/>
      <c r="B28" s="109"/>
    </row>
    <row r="29" spans="1:2">
      <c r="A29" s="109"/>
      <c r="B29" s="109"/>
    </row>
    <row r="30" spans="1:2">
      <c r="A30" s="109"/>
      <c r="B30" s="109"/>
    </row>
    <row r="31" spans="1:2">
      <c r="A31" s="109"/>
      <c r="B31" s="109"/>
    </row>
    <row r="32" spans="1:2">
      <c r="A32" s="109"/>
      <c r="B32" s="109"/>
    </row>
    <row r="33" spans="1:2">
      <c r="A33" s="109"/>
      <c r="B33" s="109"/>
    </row>
    <row r="34" spans="1:2">
      <c r="A34" s="109"/>
      <c r="B34" s="109"/>
    </row>
    <row r="35" spans="1:2">
      <c r="A35" s="109"/>
      <c r="B35" s="109"/>
    </row>
    <row r="36" spans="1:2">
      <c r="A36" s="109"/>
      <c r="B36" s="109"/>
    </row>
    <row r="37" spans="1:2">
      <c r="A37" s="109"/>
      <c r="B37" s="109"/>
    </row>
    <row r="38" spans="1:2">
      <c r="A38" s="109"/>
      <c r="B38" s="109"/>
    </row>
    <row r="39" spans="1:2">
      <c r="A39" s="109"/>
      <c r="B39" s="109"/>
    </row>
    <row r="40" spans="1:2">
      <c r="A40" s="109"/>
      <c r="B40" s="109"/>
    </row>
    <row r="41" spans="1:2">
      <c r="A41" s="109"/>
      <c r="B41" s="109"/>
    </row>
    <row r="42" spans="1:2">
      <c r="A42" s="109"/>
      <c r="B42" s="109"/>
    </row>
    <row r="43" spans="1:2">
      <c r="A43" s="109"/>
      <c r="B43" s="109"/>
    </row>
    <row r="44" spans="1:2">
      <c r="A44" s="109"/>
      <c r="B44" s="109"/>
    </row>
    <row r="45" spans="1:2">
      <c r="A45" s="109"/>
      <c r="B45" s="109"/>
    </row>
    <row r="46" spans="1:2">
      <c r="A46" s="109"/>
      <c r="B46" s="109"/>
    </row>
    <row r="47" spans="1:2">
      <c r="A47" s="109"/>
      <c r="B47" s="109"/>
    </row>
    <row r="48" spans="1:2">
      <c r="A48" s="109"/>
      <c r="B48" s="109"/>
    </row>
    <row r="49" spans="1:2">
      <c r="A49" s="109"/>
      <c r="B49" s="109"/>
    </row>
  </sheetData>
  <sheetProtection selectLockedCells="1"/>
  <phoneticPr fontId="33" type="noConversion"/>
  <conditionalFormatting sqref="B1:B3">
    <cfRule type="containsBlanks" dxfId="76" priority="3">
      <formula>LEN(TRIM(B1))=0</formula>
    </cfRule>
  </conditionalFormatting>
  <conditionalFormatting sqref="A12:B65536">
    <cfRule type="containsBlanks" dxfId="75" priority="2">
      <formula>LEN(TRIM(A12))=0</formula>
    </cfRule>
  </conditionalFormatting>
  <conditionalFormatting sqref="A9:B11">
    <cfRule type="containsBlanks" dxfId="74"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dimension ref="A1:D12"/>
  <sheetViews>
    <sheetView view="pageBreakPreview" zoomScaleSheetLayoutView="100" workbookViewId="0">
      <selection activeCell="B16" sqref="B16"/>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75" t="str">
        <f>IF('1_GO'!C3="","",'1_GO'!C3)</f>
        <v>Muhasebat Süreç Grubu</v>
      </c>
      <c r="C1" s="176"/>
      <c r="D1" s="35" t="s">
        <v>808</v>
      </c>
    </row>
    <row r="2" spans="1:4">
      <c r="A2" s="1" t="s">
        <v>786</v>
      </c>
      <c r="B2" s="177" t="str">
        <f>IF('1_GO'!C4="","",'1_GO'!C4)</f>
        <v>Menkul Kıymet Ana Süreci</v>
      </c>
      <c r="C2" s="178"/>
    </row>
    <row r="3" spans="1:4">
      <c r="A3" s="1" t="s">
        <v>785</v>
      </c>
      <c r="B3" s="179" t="str">
        <f>IF('1_GO'!C5="","",'1_GO'!C5)</f>
        <v>Menkul Kıymet İade İşlemleri Süreci</v>
      </c>
      <c r="C3" s="180"/>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9">
        <v>1</v>
      </c>
      <c r="B9" s="133" t="s">
        <v>1075</v>
      </c>
      <c r="C9" s="129" t="s">
        <v>1076</v>
      </c>
    </row>
    <row r="10" spans="1:4">
      <c r="A10" s="129">
        <v>2</v>
      </c>
      <c r="B10" s="133" t="s">
        <v>1077</v>
      </c>
      <c r="C10" s="129" t="s">
        <v>1078</v>
      </c>
    </row>
    <row r="11" spans="1:4">
      <c r="A11" s="129">
        <v>3</v>
      </c>
      <c r="B11" s="134" t="s">
        <v>1079</v>
      </c>
      <c r="C11" s="129" t="s">
        <v>1080</v>
      </c>
    </row>
    <row r="12" spans="1:4">
      <c r="A12" s="129">
        <v>4</v>
      </c>
      <c r="B12" s="134" t="s">
        <v>1081</v>
      </c>
      <c r="C12" s="129" t="s">
        <v>1078</v>
      </c>
    </row>
  </sheetData>
  <sheetProtection selectLockedCells="1"/>
  <mergeCells count="3">
    <mergeCell ref="B1:C1"/>
    <mergeCell ref="B2:C2"/>
    <mergeCell ref="B3:C3"/>
  </mergeCells>
  <phoneticPr fontId="33" type="noConversion"/>
  <conditionalFormatting sqref="B1:C3">
    <cfRule type="containsBlanks" dxfId="73" priority="3">
      <formula>LEN(TRIM(B1))=0</formula>
    </cfRule>
  </conditionalFormatting>
  <conditionalFormatting sqref="A13:C65536">
    <cfRule type="containsBlanks" dxfId="72" priority="2">
      <formula>LEN(TRIM(A13))=0</formula>
    </cfRule>
  </conditionalFormatting>
  <conditionalFormatting sqref="A9:C12">
    <cfRule type="containsBlanks" dxfId="71"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dimension ref="A1:C9"/>
  <sheetViews>
    <sheetView view="pageBreakPreview" zoomScale="85" zoomScaleSheetLayoutView="85" workbookViewId="0">
      <selection activeCell="B18" sqref="B18"/>
    </sheetView>
  </sheetViews>
  <sheetFormatPr defaultRowHeight="15"/>
  <cols>
    <col min="1" max="1" width="5" style="12" customWidth="1"/>
    <col min="2" max="2" width="90.625" style="12" customWidth="1"/>
    <col min="3" max="16384" width="9" style="2"/>
  </cols>
  <sheetData>
    <row r="1" spans="1:3">
      <c r="A1" s="1" t="s">
        <v>784</v>
      </c>
      <c r="B1" s="125" t="str">
        <f>IF('1_GO'!C3="","",'1_GO'!C3)</f>
        <v>Muhasebat Süreç Grubu</v>
      </c>
      <c r="C1" s="35" t="s">
        <v>808</v>
      </c>
    </row>
    <row r="2" spans="1:3">
      <c r="A2" s="1" t="s">
        <v>786</v>
      </c>
      <c r="B2" s="126" t="str">
        <f>IF('1_GO'!C4="","",'1_GO'!C4)</f>
        <v>Menkul Kıymet Ana Süreci</v>
      </c>
    </row>
    <row r="3" spans="1:3">
      <c r="A3" s="1" t="s">
        <v>785</v>
      </c>
      <c r="B3" s="127" t="str">
        <f>IF('1_GO'!C5="","",'1_GO'!C5)</f>
        <v>Menkul Kıymet İade İşlemleri Süreci</v>
      </c>
    </row>
    <row r="4" spans="1:3">
      <c r="A4" s="2"/>
      <c r="B4" s="2"/>
    </row>
    <row r="5" spans="1:3" ht="21.75">
      <c r="A5" s="6" t="s">
        <v>1038</v>
      </c>
      <c r="B5" s="8"/>
    </row>
    <row r="6" spans="1:3">
      <c r="A6" s="9"/>
      <c r="B6" s="11"/>
    </row>
    <row r="7" spans="1:3">
      <c r="A7" s="3"/>
      <c r="B7" s="2"/>
    </row>
    <row r="8" spans="1:3">
      <c r="A8" s="1" t="s">
        <v>782</v>
      </c>
      <c r="B8" s="1" t="s">
        <v>806</v>
      </c>
    </row>
    <row r="9" spans="1:3">
      <c r="A9" s="129">
        <v>1</v>
      </c>
      <c r="B9" s="128" t="s">
        <v>1082</v>
      </c>
    </row>
  </sheetData>
  <sheetProtection selectLockedCells="1"/>
  <phoneticPr fontId="33" type="noConversion"/>
  <conditionalFormatting sqref="B1:B3">
    <cfRule type="containsBlanks" dxfId="70" priority="3">
      <formula>LEN(TRIM(B1))=0</formula>
    </cfRule>
  </conditionalFormatting>
  <conditionalFormatting sqref="A10:B65536">
    <cfRule type="containsBlanks" dxfId="69" priority="2">
      <formula>LEN(TRIM(A10))=0</formula>
    </cfRule>
  </conditionalFormatting>
  <conditionalFormatting sqref="A9:B9">
    <cfRule type="containsBlanks" dxfId="68"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4.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 sqref="B1:B3"/>
    </sheetView>
  </sheetViews>
  <sheetFormatPr defaultRowHeight="15"/>
  <cols>
    <col min="1" max="1" width="5" style="12" customWidth="1"/>
    <col min="2" max="2" width="90.625" style="12" customWidth="1"/>
    <col min="3" max="16384" width="9" style="2"/>
  </cols>
  <sheetData>
    <row r="1" spans="1:3">
      <c r="A1" s="1" t="s">
        <v>784</v>
      </c>
      <c r="B1" s="125" t="str">
        <f>IF('1_GO'!C3="","",'1_GO'!C3)</f>
        <v>Muhasebat Süreç Grubu</v>
      </c>
      <c r="C1" s="35" t="s">
        <v>808</v>
      </c>
    </row>
    <row r="2" spans="1:3">
      <c r="A2" s="1" t="s">
        <v>786</v>
      </c>
      <c r="B2" s="126" t="str">
        <f>IF('1_GO'!C4="","",'1_GO'!C4)</f>
        <v>Menkul Kıymet Ana Süreci</v>
      </c>
    </row>
    <row r="3" spans="1:3">
      <c r="A3" s="1" t="s">
        <v>785</v>
      </c>
      <c r="B3" s="127" t="str">
        <f>IF('1_GO'!C5="","",'1_GO'!C5)</f>
        <v>Menkul Kıymet İade İşlemleri Süreci</v>
      </c>
    </row>
    <row r="4" spans="1:3">
      <c r="A4" s="2"/>
      <c r="B4" s="2"/>
    </row>
    <row r="5" spans="1:3" ht="21.75">
      <c r="A5" s="6" t="s">
        <v>1039</v>
      </c>
      <c r="B5" s="8"/>
    </row>
    <row r="6" spans="1:3">
      <c r="A6" s="9"/>
      <c r="B6" s="11"/>
    </row>
    <row r="7" spans="1:3">
      <c r="A7" s="3"/>
      <c r="B7" s="2"/>
    </row>
    <row r="8" spans="1:3">
      <c r="A8" s="1" t="s">
        <v>782</v>
      </c>
      <c r="B8" s="1" t="s">
        <v>805</v>
      </c>
    </row>
    <row r="9" spans="1:3">
      <c r="A9" s="129">
        <v>1</v>
      </c>
      <c r="B9" s="128" t="s">
        <v>1097</v>
      </c>
    </row>
  </sheetData>
  <sheetProtection selectLockedCells="1"/>
  <phoneticPr fontId="33" type="noConversion"/>
  <conditionalFormatting sqref="B1:B3">
    <cfRule type="containsBlanks" dxfId="67" priority="3">
      <formula>LEN(TRIM(B1))=0</formula>
    </cfRule>
  </conditionalFormatting>
  <conditionalFormatting sqref="A10:B65536">
    <cfRule type="containsBlanks" dxfId="66" priority="2">
      <formula>LEN(TRIM(A10))=0</formula>
    </cfRule>
  </conditionalFormatting>
  <conditionalFormatting sqref="A9:B9">
    <cfRule type="containsBlanks" dxfId="65"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5.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8" sqref="A28:I29"/>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81" t="str">
        <f>IF('1_GO'!C3="","",'1_GO'!C3)</f>
        <v>Muhasebat Süreç Grubu</v>
      </c>
      <c r="C1" s="181"/>
      <c r="D1" s="181"/>
      <c r="E1" s="35" t="s">
        <v>808</v>
      </c>
      <c r="F1" s="14"/>
      <c r="G1" s="14"/>
      <c r="H1" s="14"/>
      <c r="I1" s="14"/>
      <c r="J1" s="14"/>
      <c r="K1" s="14"/>
      <c r="L1" s="14"/>
      <c r="M1" s="14"/>
    </row>
    <row r="2" spans="1:13">
      <c r="A2" s="1" t="s">
        <v>786</v>
      </c>
      <c r="B2" s="182" t="str">
        <f>IF('1_GO'!C4="","",'1_GO'!C4)</f>
        <v>Menkul Kıymet Ana Süreci</v>
      </c>
      <c r="C2" s="182"/>
      <c r="D2" s="182"/>
      <c r="E2" s="14"/>
      <c r="F2" s="14"/>
      <c r="G2" s="14"/>
      <c r="H2" s="14"/>
      <c r="I2" s="14"/>
      <c r="J2" s="14"/>
      <c r="K2" s="14"/>
      <c r="L2" s="14"/>
      <c r="M2" s="14"/>
    </row>
    <row r="3" spans="1:13">
      <c r="A3" s="1" t="s">
        <v>785</v>
      </c>
      <c r="B3" s="183" t="str">
        <f>IF('1_GO'!C5="","",'1_GO'!C5)</f>
        <v>Menkul Kıymet İade İşlemleri Süreci</v>
      </c>
      <c r="C3" s="183"/>
      <c r="D3" s="183"/>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57">
      <c r="A9" s="117">
        <v>1</v>
      </c>
      <c r="B9" s="117" t="s">
        <v>1109</v>
      </c>
      <c r="C9" s="117" t="s">
        <v>1096</v>
      </c>
      <c r="D9" s="117" t="s">
        <v>1084</v>
      </c>
      <c r="E9" s="117" t="s">
        <v>1059</v>
      </c>
      <c r="F9" s="117" t="s">
        <v>1090</v>
      </c>
      <c r="G9" s="117" t="s">
        <v>1060</v>
      </c>
      <c r="H9" s="117" t="s">
        <v>1061</v>
      </c>
      <c r="I9" s="119" t="s">
        <v>1086</v>
      </c>
      <c r="J9" s="117" t="s">
        <v>1091</v>
      </c>
      <c r="K9" s="117" t="s">
        <v>1092</v>
      </c>
      <c r="L9" s="117" t="s">
        <v>1093</v>
      </c>
      <c r="M9" s="122" t="s">
        <v>820</v>
      </c>
    </row>
    <row r="10" spans="1:13" ht="114.75">
      <c r="A10" s="117">
        <v>2</v>
      </c>
      <c r="B10" s="117" t="s">
        <v>1105</v>
      </c>
      <c r="C10" s="117" t="s">
        <v>1107</v>
      </c>
      <c r="D10" s="117" t="s">
        <v>1084</v>
      </c>
      <c r="E10" s="117" t="s">
        <v>1059</v>
      </c>
      <c r="F10" s="117" t="s">
        <v>1090</v>
      </c>
      <c r="G10" s="117" t="s">
        <v>1060</v>
      </c>
      <c r="H10" s="117" t="s">
        <v>1061</v>
      </c>
      <c r="I10" s="119" t="s">
        <v>1086</v>
      </c>
      <c r="J10" s="117" t="s">
        <v>1087</v>
      </c>
      <c r="K10" s="120" t="s">
        <v>1088</v>
      </c>
      <c r="L10" s="121" t="s">
        <v>1089</v>
      </c>
      <c r="M10" s="122" t="s">
        <v>820</v>
      </c>
    </row>
    <row r="11" spans="1:13" ht="76.5">
      <c r="A11" s="116">
        <v>3</v>
      </c>
      <c r="B11" s="117" t="s">
        <v>1094</v>
      </c>
      <c r="C11" s="117" t="s">
        <v>1106</v>
      </c>
      <c r="D11" s="117" t="s">
        <v>1084</v>
      </c>
      <c r="E11" s="117" t="s">
        <v>1059</v>
      </c>
      <c r="F11" s="117" t="s">
        <v>1090</v>
      </c>
      <c r="G11" s="117" t="s">
        <v>1060</v>
      </c>
      <c r="H11" s="117" t="s">
        <v>1061</v>
      </c>
      <c r="I11" s="119" t="s">
        <v>1086</v>
      </c>
      <c r="J11" s="117" t="s">
        <v>1091</v>
      </c>
      <c r="K11" s="120" t="s">
        <v>1088</v>
      </c>
      <c r="L11" s="121" t="s">
        <v>1089</v>
      </c>
      <c r="M11" s="122" t="s">
        <v>820</v>
      </c>
    </row>
    <row r="12" spans="1:13" ht="78.75">
      <c r="A12" s="116">
        <v>4</v>
      </c>
      <c r="B12" s="117" t="s">
        <v>1083</v>
      </c>
      <c r="C12" s="118" t="s">
        <v>1108</v>
      </c>
      <c r="D12" s="117" t="s">
        <v>1084</v>
      </c>
      <c r="E12" s="117" t="s">
        <v>1059</v>
      </c>
      <c r="F12" s="117" t="s">
        <v>1085</v>
      </c>
      <c r="G12" s="117" t="s">
        <v>1060</v>
      </c>
      <c r="H12" s="117" t="s">
        <v>1061</v>
      </c>
      <c r="I12" s="119" t="s">
        <v>1086</v>
      </c>
      <c r="J12" s="117" t="s">
        <v>1087</v>
      </c>
      <c r="K12" s="120" t="s">
        <v>1088</v>
      </c>
      <c r="L12" s="121" t="s">
        <v>1089</v>
      </c>
      <c r="M12" s="122" t="s">
        <v>820</v>
      </c>
    </row>
    <row r="13" spans="1:13" ht="63.75">
      <c r="A13" s="117">
        <v>5</v>
      </c>
      <c r="B13" s="117" t="s">
        <v>1110</v>
      </c>
      <c r="C13" s="117" t="s">
        <v>1111</v>
      </c>
      <c r="D13" s="117" t="s">
        <v>1084</v>
      </c>
      <c r="E13" s="117" t="s">
        <v>1059</v>
      </c>
      <c r="F13" s="117" t="s">
        <v>1090</v>
      </c>
      <c r="G13" s="117" t="s">
        <v>1060</v>
      </c>
      <c r="H13" s="117" t="s">
        <v>1061</v>
      </c>
      <c r="I13" s="119" t="s">
        <v>1086</v>
      </c>
      <c r="J13" s="117" t="s">
        <v>1091</v>
      </c>
      <c r="K13" s="117" t="s">
        <v>1092</v>
      </c>
      <c r="L13" s="117" t="s">
        <v>1093</v>
      </c>
      <c r="M13" s="122" t="s">
        <v>820</v>
      </c>
    </row>
    <row r="14" spans="1:13" ht="76.5">
      <c r="A14" s="117">
        <v>6</v>
      </c>
      <c r="B14" s="117" t="s">
        <v>1112</v>
      </c>
      <c r="C14" s="117" t="s">
        <v>1113</v>
      </c>
      <c r="D14" s="117" t="s">
        <v>1084</v>
      </c>
      <c r="E14" s="117" t="s">
        <v>1059</v>
      </c>
      <c r="F14" s="117" t="s">
        <v>1090</v>
      </c>
      <c r="G14" s="117" t="s">
        <v>1060</v>
      </c>
      <c r="H14" s="117" t="s">
        <v>1061</v>
      </c>
      <c r="I14" s="119" t="s">
        <v>1086</v>
      </c>
      <c r="J14" s="117" t="s">
        <v>1087</v>
      </c>
      <c r="K14" s="120" t="s">
        <v>1088</v>
      </c>
      <c r="L14" s="121" t="s">
        <v>1089</v>
      </c>
      <c r="M14" s="122" t="s">
        <v>820</v>
      </c>
    </row>
    <row r="15" spans="1:13" ht="76.5">
      <c r="A15" s="117">
        <v>7</v>
      </c>
      <c r="B15" s="117" t="s">
        <v>1094</v>
      </c>
      <c r="C15" s="117" t="s">
        <v>1095</v>
      </c>
      <c r="D15" s="117" t="s">
        <v>1084</v>
      </c>
      <c r="E15" s="117" t="s">
        <v>1059</v>
      </c>
      <c r="F15" s="117" t="s">
        <v>1090</v>
      </c>
      <c r="G15" s="117" t="s">
        <v>1060</v>
      </c>
      <c r="H15" s="117" t="s">
        <v>1061</v>
      </c>
      <c r="I15" s="119" t="s">
        <v>1086</v>
      </c>
      <c r="J15" s="117" t="s">
        <v>1091</v>
      </c>
      <c r="K15" s="120" t="s">
        <v>1088</v>
      </c>
      <c r="L15" s="121" t="s">
        <v>1089</v>
      </c>
      <c r="M15" s="122" t="s">
        <v>820</v>
      </c>
    </row>
    <row r="16" spans="1:13" ht="76.5">
      <c r="A16" s="30">
        <v>8</v>
      </c>
      <c r="B16" s="117" t="s">
        <v>1083</v>
      </c>
      <c r="C16" s="118" t="s">
        <v>1114</v>
      </c>
      <c r="D16" s="117" t="s">
        <v>1084</v>
      </c>
      <c r="E16" s="117" t="s">
        <v>1059</v>
      </c>
      <c r="F16" s="117" t="s">
        <v>1085</v>
      </c>
      <c r="G16" s="117" t="s">
        <v>1060</v>
      </c>
      <c r="H16" s="117" t="s">
        <v>1061</v>
      </c>
      <c r="I16" s="119" t="s">
        <v>1086</v>
      </c>
      <c r="J16" s="117" t="s">
        <v>1087</v>
      </c>
      <c r="K16" s="120" t="s">
        <v>1088</v>
      </c>
      <c r="L16" s="121" t="s">
        <v>1089</v>
      </c>
      <c r="M16" s="122" t="s">
        <v>820</v>
      </c>
    </row>
    <row r="17" spans="1:13" ht="1.5" customHeight="1" thickBot="1">
      <c r="A17" s="30"/>
      <c r="M17" s="104" t="s">
        <v>820</v>
      </c>
    </row>
    <row r="18" spans="1:13" ht="0.75" hidden="1" customHeight="1" thickBot="1">
      <c r="A18" s="30"/>
      <c r="M18" s="104" t="s">
        <v>820</v>
      </c>
    </row>
    <row r="19" spans="1:13" hidden="1">
      <c r="A19" s="30"/>
      <c r="M19" s="104" t="s">
        <v>820</v>
      </c>
    </row>
    <row r="20" spans="1:13" hidden="1">
      <c r="A20" s="30"/>
      <c r="M20" s="104" t="s">
        <v>820</v>
      </c>
    </row>
    <row r="21" spans="1:13" ht="16.5" hidden="1" customHeight="1">
      <c r="A21" s="30"/>
      <c r="M21" s="104" t="s">
        <v>820</v>
      </c>
    </row>
    <row r="22" spans="1:13" hidden="1">
      <c r="A22" s="30"/>
      <c r="M22" s="104" t="s">
        <v>820</v>
      </c>
    </row>
    <row r="23" spans="1:13" hidden="1">
      <c r="A23" s="30"/>
      <c r="M23" s="104" t="s">
        <v>820</v>
      </c>
    </row>
    <row r="24" spans="1:13" hidden="1">
      <c r="A24" s="30"/>
      <c r="M24" s="104" t="s">
        <v>820</v>
      </c>
    </row>
    <row r="25" spans="1:13" hidden="1">
      <c r="A25" s="30"/>
      <c r="M25" s="104" t="s">
        <v>820</v>
      </c>
    </row>
    <row r="26" spans="1:13" ht="18" hidden="1" thickBot="1">
      <c r="A26" s="30"/>
      <c r="M26" s="104" t="s">
        <v>820</v>
      </c>
    </row>
    <row r="27" spans="1:13" ht="18" customHeight="1" thickBot="1">
      <c r="A27" s="184" t="s">
        <v>1054</v>
      </c>
      <c r="B27" s="185"/>
      <c r="C27" s="186"/>
      <c r="D27" s="110"/>
      <c r="E27" s="184" t="s">
        <v>1055</v>
      </c>
      <c r="F27" s="185"/>
      <c r="G27" s="185"/>
      <c r="H27" s="185"/>
      <c r="I27" s="186"/>
      <c r="J27" s="110"/>
      <c r="K27" s="110"/>
      <c r="L27" s="197"/>
      <c r="M27" s="110"/>
    </row>
    <row r="28" spans="1:13">
      <c r="A28" s="187"/>
      <c r="B28" s="188"/>
      <c r="C28" s="189"/>
      <c r="D28" s="110"/>
      <c r="E28" s="187"/>
      <c r="F28" s="190"/>
      <c r="G28" s="190"/>
      <c r="H28" s="190"/>
      <c r="I28" s="191"/>
      <c r="J28" s="110"/>
      <c r="K28" s="110"/>
      <c r="L28" s="198"/>
      <c r="M28" s="110"/>
    </row>
    <row r="29" spans="1:13" ht="18" thickBot="1">
      <c r="A29" s="192"/>
      <c r="B29" s="193"/>
      <c r="C29" s="194"/>
      <c r="D29" s="110"/>
      <c r="E29" s="192"/>
      <c r="F29" s="195"/>
      <c r="G29" s="195"/>
      <c r="H29" s="195"/>
      <c r="I29" s="196"/>
      <c r="J29" s="110"/>
      <c r="K29" s="110"/>
      <c r="L29" s="198"/>
      <c r="M29" s="110"/>
    </row>
    <row r="30" spans="1:13">
      <c r="A30" s="108"/>
      <c r="B30" s="108"/>
      <c r="C30" s="108"/>
      <c r="D30" s="108"/>
      <c r="E30" s="108"/>
      <c r="F30" s="108"/>
      <c r="G30" s="108"/>
      <c r="H30" s="108"/>
      <c r="I30" s="108"/>
      <c r="J30" s="108"/>
      <c r="K30" s="108"/>
      <c r="L30" s="108"/>
      <c r="M30" s="111" t="s">
        <v>820</v>
      </c>
    </row>
    <row r="31" spans="1:13">
      <c r="A31" s="30"/>
      <c r="M31" s="104" t="s">
        <v>820</v>
      </c>
    </row>
    <row r="32" spans="1:13">
      <c r="A32" s="30"/>
      <c r="M32" s="104" t="s">
        <v>820</v>
      </c>
    </row>
    <row r="33" spans="1:13">
      <c r="A33" s="30"/>
      <c r="M33" s="104" t="s">
        <v>820</v>
      </c>
    </row>
    <row r="34" spans="1:13">
      <c r="A34" s="30"/>
      <c r="M34" s="104" t="s">
        <v>820</v>
      </c>
    </row>
    <row r="35" spans="1:13">
      <c r="A35" s="30"/>
      <c r="M35" s="104" t="s">
        <v>820</v>
      </c>
    </row>
    <row r="36" spans="1:13">
      <c r="A36" s="30"/>
      <c r="M36" s="104" t="s">
        <v>820</v>
      </c>
    </row>
    <row r="37" spans="1:13">
      <c r="A37" s="30"/>
      <c r="M37" s="104" t="s">
        <v>820</v>
      </c>
    </row>
    <row r="38" spans="1:13">
      <c r="A38" s="30"/>
      <c r="M38" s="104" t="s">
        <v>820</v>
      </c>
    </row>
    <row r="39" spans="1:13">
      <c r="A39" s="30"/>
      <c r="M39" s="104" t="s">
        <v>820</v>
      </c>
    </row>
    <row r="40" spans="1:13">
      <c r="A40" s="30"/>
      <c r="M40" s="104" t="s">
        <v>820</v>
      </c>
    </row>
    <row r="41" spans="1:13">
      <c r="A41" s="30"/>
      <c r="M41" s="104" t="s">
        <v>820</v>
      </c>
    </row>
    <row r="42" spans="1:13">
      <c r="A42" s="30"/>
      <c r="M42" s="104" t="s">
        <v>820</v>
      </c>
    </row>
    <row r="43" spans="1:13">
      <c r="A43" s="30"/>
      <c r="M43" s="104" t="s">
        <v>820</v>
      </c>
    </row>
    <row r="44" spans="1:13">
      <c r="A44" s="30"/>
      <c r="M44" s="104" t="s">
        <v>820</v>
      </c>
    </row>
    <row r="45" spans="1:13">
      <c r="A45" s="30"/>
      <c r="M45" s="104" t="s">
        <v>820</v>
      </c>
    </row>
    <row r="46" spans="1:13">
      <c r="A46" s="30"/>
      <c r="M46" s="104" t="s">
        <v>820</v>
      </c>
    </row>
    <row r="47" spans="1:13" ht="18" thickBot="1">
      <c r="A47" s="30"/>
      <c r="M47" s="104" t="s">
        <v>820</v>
      </c>
    </row>
    <row r="48" spans="1:13" ht="18" thickBot="1">
      <c r="A48" s="184" t="s">
        <v>1054</v>
      </c>
      <c r="B48" s="185"/>
      <c r="C48" s="186"/>
      <c r="D48" s="110"/>
      <c r="E48" s="184" t="s">
        <v>1055</v>
      </c>
      <c r="F48" s="185"/>
      <c r="G48" s="185"/>
      <c r="H48" s="185"/>
      <c r="I48" s="186"/>
      <c r="J48" s="110"/>
      <c r="K48" s="110"/>
      <c r="L48" s="197"/>
      <c r="M48" s="110"/>
    </row>
    <row r="49" spans="1:13">
      <c r="A49" s="199"/>
      <c r="B49" s="200"/>
      <c r="C49" s="201"/>
      <c r="D49" s="110"/>
      <c r="E49" s="199"/>
      <c r="F49" s="200"/>
      <c r="G49" s="200"/>
      <c r="H49" s="200"/>
      <c r="I49" s="201"/>
      <c r="J49" s="110"/>
      <c r="K49" s="110"/>
      <c r="L49" s="198"/>
      <c r="M49" s="110"/>
    </row>
    <row r="50" spans="1:13" ht="18" thickBot="1">
      <c r="A50" s="202"/>
      <c r="B50" s="203"/>
      <c r="C50" s="204"/>
      <c r="D50" s="110"/>
      <c r="E50" s="202"/>
      <c r="F50" s="203"/>
      <c r="G50" s="203"/>
      <c r="H50" s="203"/>
      <c r="I50" s="204"/>
      <c r="J50" s="110"/>
      <c r="K50" s="110"/>
      <c r="L50" s="198"/>
      <c r="M50" s="110"/>
    </row>
    <row r="51" spans="1:13">
      <c r="A51" s="30"/>
      <c r="M51" s="104" t="s">
        <v>820</v>
      </c>
    </row>
    <row r="52" spans="1:13">
      <c r="A52" s="30"/>
      <c r="M52" s="104" t="s">
        <v>820</v>
      </c>
    </row>
    <row r="53" spans="1:13">
      <c r="A53" s="30"/>
      <c r="M53" s="104" t="s">
        <v>820</v>
      </c>
    </row>
    <row r="54" spans="1:13">
      <c r="A54" s="30"/>
      <c r="M54" s="104" t="s">
        <v>820</v>
      </c>
    </row>
    <row r="55" spans="1:13">
      <c r="A55" s="30"/>
      <c r="M55" s="104" t="s">
        <v>820</v>
      </c>
    </row>
    <row r="56" spans="1:13">
      <c r="A56" s="30"/>
      <c r="M56" s="104" t="s">
        <v>820</v>
      </c>
    </row>
    <row r="57" spans="1:13">
      <c r="A57" s="30"/>
      <c r="M57" s="104" t="s">
        <v>820</v>
      </c>
    </row>
    <row r="58" spans="1:13">
      <c r="A58" s="30"/>
      <c r="M58" s="104" t="s">
        <v>820</v>
      </c>
    </row>
    <row r="59" spans="1:13">
      <c r="A59" s="30"/>
      <c r="M59" s="104" t="s">
        <v>820</v>
      </c>
    </row>
    <row r="60" spans="1:13">
      <c r="A60" s="30"/>
      <c r="M60" s="104" t="s">
        <v>820</v>
      </c>
    </row>
    <row r="61" spans="1:13">
      <c r="A61" s="30"/>
      <c r="M61" s="104" t="s">
        <v>820</v>
      </c>
    </row>
    <row r="62" spans="1:13">
      <c r="A62" s="30"/>
      <c r="M62" s="104" t="s">
        <v>820</v>
      </c>
    </row>
    <row r="63" spans="1:13">
      <c r="A63" s="30"/>
      <c r="M63" s="104" t="s">
        <v>820</v>
      </c>
    </row>
    <row r="64" spans="1:13">
      <c r="A64" s="30"/>
      <c r="M64" s="104" t="s">
        <v>820</v>
      </c>
    </row>
    <row r="65" spans="1:13">
      <c r="A65" s="30"/>
      <c r="M65" s="104" t="s">
        <v>820</v>
      </c>
    </row>
    <row r="66" spans="1:13">
      <c r="A66" s="30"/>
      <c r="M66" s="104" t="s">
        <v>820</v>
      </c>
    </row>
    <row r="67" spans="1:13">
      <c r="A67" s="30"/>
      <c r="M67" s="104" t="s">
        <v>820</v>
      </c>
    </row>
    <row r="68" spans="1:13" ht="18" thickBot="1">
      <c r="A68" s="30"/>
      <c r="M68" s="104" t="s">
        <v>820</v>
      </c>
    </row>
    <row r="69" spans="1:13" ht="18" thickBot="1">
      <c r="A69" s="184" t="s">
        <v>1054</v>
      </c>
      <c r="B69" s="185"/>
      <c r="C69" s="186"/>
      <c r="D69" s="110"/>
      <c r="E69" s="184" t="s">
        <v>1055</v>
      </c>
      <c r="F69" s="185"/>
      <c r="G69" s="185"/>
      <c r="H69" s="185"/>
      <c r="I69" s="186"/>
      <c r="J69" s="110"/>
      <c r="K69" s="110"/>
      <c r="L69" s="197"/>
      <c r="M69" s="110"/>
    </row>
    <row r="70" spans="1:13">
      <c r="A70" s="199"/>
      <c r="B70" s="200"/>
      <c r="C70" s="201"/>
      <c r="D70" s="110"/>
      <c r="E70" s="199"/>
      <c r="F70" s="200"/>
      <c r="G70" s="200"/>
      <c r="H70" s="200"/>
      <c r="I70" s="201"/>
      <c r="J70" s="110"/>
      <c r="K70" s="110"/>
      <c r="L70" s="198"/>
      <c r="M70" s="110"/>
    </row>
    <row r="71" spans="1:13" ht="18" thickBot="1">
      <c r="A71" s="202"/>
      <c r="B71" s="203"/>
      <c r="C71" s="204"/>
      <c r="D71" s="110"/>
      <c r="E71" s="202"/>
      <c r="F71" s="203"/>
      <c r="G71" s="203"/>
      <c r="H71" s="203"/>
      <c r="I71" s="204"/>
      <c r="J71" s="110"/>
      <c r="K71" s="110"/>
      <c r="L71" s="198"/>
      <c r="M71" s="110"/>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20">
    <mergeCell ref="A69:C69"/>
    <mergeCell ref="E69:I69"/>
    <mergeCell ref="L69:L71"/>
    <mergeCell ref="A70:C71"/>
    <mergeCell ref="E70:I71"/>
    <mergeCell ref="L48:L50"/>
    <mergeCell ref="A49:C50"/>
    <mergeCell ref="E49:I50"/>
    <mergeCell ref="A27:C27"/>
    <mergeCell ref="E27:I27"/>
    <mergeCell ref="L27:L29"/>
    <mergeCell ref="B1:D1"/>
    <mergeCell ref="B2:D2"/>
    <mergeCell ref="B3:D3"/>
    <mergeCell ref="A48:C48"/>
    <mergeCell ref="E48:I48"/>
    <mergeCell ref="A28:C28"/>
    <mergeCell ref="E28:I28"/>
    <mergeCell ref="A29:C29"/>
    <mergeCell ref="E29:I29"/>
  </mergeCells>
  <phoneticPr fontId="33" type="noConversion"/>
  <conditionalFormatting sqref="B1:B3">
    <cfRule type="containsBlanks" dxfId="64" priority="89">
      <formula>LEN(TRIM(B1))=0</formula>
    </cfRule>
  </conditionalFormatting>
  <conditionalFormatting sqref="A17:M26 A4231:M65438 A30:M47 A51:M68">
    <cfRule type="containsBlanks" dxfId="63" priority="88">
      <formula>LEN(TRIM(A17))=0</formula>
    </cfRule>
  </conditionalFormatting>
  <conditionalFormatting sqref="A14:C14 A15:A16 M9:M16">
    <cfRule type="containsBlanks" dxfId="62" priority="51">
      <formula>LEN(TRIM(A9))=0</formula>
    </cfRule>
  </conditionalFormatting>
  <conditionalFormatting sqref="A9:G9 A10:C13">
    <cfRule type="containsBlanks" dxfId="61" priority="50">
      <formula>LEN(TRIM(A9))=0</formula>
    </cfRule>
  </conditionalFormatting>
  <conditionalFormatting sqref="H9">
    <cfRule type="containsBlanks" dxfId="60" priority="49">
      <formula>LEN(TRIM(H9))=0</formula>
    </cfRule>
  </conditionalFormatting>
  <conditionalFormatting sqref="I9">
    <cfRule type="containsBlanks" dxfId="59" priority="48">
      <formula>LEN(TRIM(I9))=0</formula>
    </cfRule>
  </conditionalFormatting>
  <conditionalFormatting sqref="J9">
    <cfRule type="containsBlanks" dxfId="58" priority="47">
      <formula>LEN(TRIM(J9))=0</formula>
    </cfRule>
  </conditionalFormatting>
  <conditionalFormatting sqref="K9">
    <cfRule type="containsBlanks" dxfId="57" priority="46">
      <formula>LEN(TRIM(K9))=0</formula>
    </cfRule>
  </conditionalFormatting>
  <conditionalFormatting sqref="L9">
    <cfRule type="containsBlanks" dxfId="56" priority="45">
      <formula>LEN(TRIM(L9))=0</formula>
    </cfRule>
  </conditionalFormatting>
  <conditionalFormatting sqref="D10:G10">
    <cfRule type="containsBlanks" dxfId="55" priority="44">
      <formula>LEN(TRIM(D10))=0</formula>
    </cfRule>
  </conditionalFormatting>
  <conditionalFormatting sqref="I10">
    <cfRule type="containsBlanks" dxfId="54" priority="43">
      <formula>LEN(TRIM(I10))=0</formula>
    </cfRule>
  </conditionalFormatting>
  <conditionalFormatting sqref="J10">
    <cfRule type="containsBlanks" dxfId="53" priority="42">
      <formula>LEN(TRIM(J10))=0</formula>
    </cfRule>
  </conditionalFormatting>
  <conditionalFormatting sqref="K10">
    <cfRule type="containsBlanks" dxfId="52" priority="41">
      <formula>LEN(TRIM(K10))=0</formula>
    </cfRule>
  </conditionalFormatting>
  <conditionalFormatting sqref="L10">
    <cfRule type="containsBlanks" dxfId="51" priority="40">
      <formula>LEN(TRIM(L10))=0</formula>
    </cfRule>
  </conditionalFormatting>
  <conditionalFormatting sqref="D11:G11">
    <cfRule type="containsBlanks" dxfId="50" priority="39">
      <formula>LEN(TRIM(D11))=0</formula>
    </cfRule>
  </conditionalFormatting>
  <conditionalFormatting sqref="I11">
    <cfRule type="containsBlanks" dxfId="49" priority="38">
      <formula>LEN(TRIM(I11))=0</formula>
    </cfRule>
  </conditionalFormatting>
  <conditionalFormatting sqref="D12:G12">
    <cfRule type="containsBlanks" dxfId="48" priority="37">
      <formula>LEN(TRIM(D12))=0</formula>
    </cfRule>
  </conditionalFormatting>
  <conditionalFormatting sqref="I12">
    <cfRule type="containsBlanks" dxfId="47" priority="36">
      <formula>LEN(TRIM(I12))=0</formula>
    </cfRule>
  </conditionalFormatting>
  <conditionalFormatting sqref="H10">
    <cfRule type="containsBlanks" dxfId="46" priority="35">
      <formula>LEN(TRIM(H10))=0</formula>
    </cfRule>
  </conditionalFormatting>
  <conditionalFormatting sqref="H11">
    <cfRule type="containsBlanks" dxfId="45" priority="34">
      <formula>LEN(TRIM(H11))=0</formula>
    </cfRule>
  </conditionalFormatting>
  <conditionalFormatting sqref="H12">
    <cfRule type="containsBlanks" dxfId="44" priority="33">
      <formula>LEN(TRIM(H12))=0</formula>
    </cfRule>
  </conditionalFormatting>
  <conditionalFormatting sqref="J11">
    <cfRule type="containsBlanks" dxfId="43" priority="32">
      <formula>LEN(TRIM(J11))=0</formula>
    </cfRule>
  </conditionalFormatting>
  <conditionalFormatting sqref="K11">
    <cfRule type="containsBlanks" dxfId="42" priority="31">
      <formula>LEN(TRIM(K11))=0</formula>
    </cfRule>
  </conditionalFormatting>
  <conditionalFormatting sqref="L11">
    <cfRule type="containsBlanks" dxfId="41" priority="30">
      <formula>LEN(TRIM(L11))=0</formula>
    </cfRule>
  </conditionalFormatting>
  <conditionalFormatting sqref="J12">
    <cfRule type="containsBlanks" dxfId="40" priority="29">
      <formula>LEN(TRIM(J12))=0</formula>
    </cfRule>
  </conditionalFormatting>
  <conditionalFormatting sqref="K12">
    <cfRule type="containsBlanks" dxfId="39" priority="28">
      <formula>LEN(TRIM(K12))=0</formula>
    </cfRule>
  </conditionalFormatting>
  <conditionalFormatting sqref="L12">
    <cfRule type="containsBlanks" dxfId="38" priority="27">
      <formula>LEN(TRIM(L12))=0</formula>
    </cfRule>
  </conditionalFormatting>
  <conditionalFormatting sqref="L16">
    <cfRule type="containsBlanks" dxfId="37" priority="1">
      <formula>LEN(TRIM(L16))=0</formula>
    </cfRule>
  </conditionalFormatting>
  <conditionalFormatting sqref="D13:G13">
    <cfRule type="containsBlanks" dxfId="36" priority="26">
      <formula>LEN(TRIM(D13))=0</formula>
    </cfRule>
  </conditionalFormatting>
  <conditionalFormatting sqref="H13">
    <cfRule type="containsBlanks" dxfId="35" priority="25">
      <formula>LEN(TRIM(H13))=0</formula>
    </cfRule>
  </conditionalFormatting>
  <conditionalFormatting sqref="I13">
    <cfRule type="containsBlanks" dxfId="34" priority="24">
      <formula>LEN(TRIM(I13))=0</formula>
    </cfRule>
  </conditionalFormatting>
  <conditionalFormatting sqref="J13">
    <cfRule type="containsBlanks" dxfId="33" priority="23">
      <formula>LEN(TRIM(J13))=0</formula>
    </cfRule>
  </conditionalFormatting>
  <conditionalFormatting sqref="K13">
    <cfRule type="containsBlanks" dxfId="32" priority="22">
      <formula>LEN(TRIM(K13))=0</formula>
    </cfRule>
  </conditionalFormatting>
  <conditionalFormatting sqref="L13">
    <cfRule type="containsBlanks" dxfId="31" priority="21">
      <formula>LEN(TRIM(L13))=0</formula>
    </cfRule>
  </conditionalFormatting>
  <conditionalFormatting sqref="D14:G14">
    <cfRule type="containsBlanks" dxfId="30" priority="20">
      <formula>LEN(TRIM(D14))=0</formula>
    </cfRule>
  </conditionalFormatting>
  <conditionalFormatting sqref="H14">
    <cfRule type="containsBlanks" dxfId="29" priority="19">
      <formula>LEN(TRIM(H14))=0</formula>
    </cfRule>
  </conditionalFormatting>
  <conditionalFormatting sqref="I14">
    <cfRule type="containsBlanks" dxfId="28" priority="18">
      <formula>LEN(TRIM(I14))=0</formula>
    </cfRule>
  </conditionalFormatting>
  <conditionalFormatting sqref="J14">
    <cfRule type="containsBlanks" dxfId="27" priority="17">
      <formula>LEN(TRIM(J14))=0</formula>
    </cfRule>
  </conditionalFormatting>
  <conditionalFormatting sqref="K14">
    <cfRule type="containsBlanks" dxfId="26" priority="16">
      <formula>LEN(TRIM(K14))=0</formula>
    </cfRule>
  </conditionalFormatting>
  <conditionalFormatting sqref="L14">
    <cfRule type="containsBlanks" dxfId="25" priority="15">
      <formula>LEN(TRIM(L14))=0</formula>
    </cfRule>
  </conditionalFormatting>
  <conditionalFormatting sqref="B16:C16">
    <cfRule type="containsBlanks" dxfId="24" priority="7">
      <formula>LEN(TRIM(B16))=0</formula>
    </cfRule>
  </conditionalFormatting>
  <conditionalFormatting sqref="D16:G16">
    <cfRule type="containsBlanks" dxfId="23" priority="6">
      <formula>LEN(TRIM(D16))=0</formula>
    </cfRule>
  </conditionalFormatting>
  <conditionalFormatting sqref="I16">
    <cfRule type="containsBlanks" dxfId="22" priority="5">
      <formula>LEN(TRIM(I16))=0</formula>
    </cfRule>
  </conditionalFormatting>
  <conditionalFormatting sqref="H16">
    <cfRule type="containsBlanks" dxfId="21" priority="4">
      <formula>LEN(TRIM(H16))=0</formula>
    </cfRule>
  </conditionalFormatting>
  <conditionalFormatting sqref="J16">
    <cfRule type="containsBlanks" dxfId="20" priority="3">
      <formula>LEN(TRIM(J16))=0</formula>
    </cfRule>
  </conditionalFormatting>
  <conditionalFormatting sqref="K16">
    <cfRule type="containsBlanks" dxfId="19" priority="2">
      <formula>LEN(TRIM(K16))=0</formula>
    </cfRule>
  </conditionalFormatting>
  <conditionalFormatting sqref="B15:C15">
    <cfRule type="containsBlanks" dxfId="18" priority="14">
      <formula>LEN(TRIM(B15))=0</formula>
    </cfRule>
  </conditionalFormatting>
  <conditionalFormatting sqref="D15:G15">
    <cfRule type="containsBlanks" dxfId="17" priority="13">
      <formula>LEN(TRIM(D15))=0</formula>
    </cfRule>
  </conditionalFormatting>
  <conditionalFormatting sqref="I15">
    <cfRule type="containsBlanks" dxfId="16" priority="12">
      <formula>LEN(TRIM(I15))=0</formula>
    </cfRule>
  </conditionalFormatting>
  <conditionalFormatting sqref="H15">
    <cfRule type="containsBlanks" dxfId="15" priority="11">
      <formula>LEN(TRIM(H15))=0</formula>
    </cfRule>
  </conditionalFormatting>
  <conditionalFormatting sqref="J15">
    <cfRule type="containsBlanks" dxfId="14" priority="10">
      <formula>LEN(TRIM(J15))=0</formula>
    </cfRule>
  </conditionalFormatting>
  <conditionalFormatting sqref="K15">
    <cfRule type="containsBlanks" dxfId="13" priority="9">
      <formula>LEN(TRIM(K15))=0</formula>
    </cfRule>
  </conditionalFormatting>
  <conditionalFormatting sqref="L15">
    <cfRule type="containsBlanks" dxfId="12" priority="8">
      <formula>LEN(TRIM(L15))=0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6.xml><?xml version="1.0" encoding="utf-8"?>
<worksheet xmlns="http://schemas.openxmlformats.org/spreadsheetml/2006/main" xmlns:r="http://schemas.openxmlformats.org/officeDocument/2006/relationships">
  <dimension ref="A1:F11"/>
  <sheetViews>
    <sheetView view="pageBreakPreview" zoomScale="85" zoomScaleSheetLayoutView="85" workbookViewId="0">
      <pane ySplit="8" topLeftCell="A9" activePane="bottomLeft" state="frozen"/>
      <selection pane="bottomLeft" activeCell="B1" sqref="B1:D3"/>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81" t="str">
        <f>IF('1_GO'!C3="","",'1_GO'!C3)</f>
        <v>Muhasebat Süreç Grubu</v>
      </c>
      <c r="C1" s="181"/>
      <c r="D1" s="181"/>
      <c r="E1" s="35" t="s">
        <v>808</v>
      </c>
      <c r="F1" s="14"/>
    </row>
    <row r="2" spans="1:6">
      <c r="A2" s="1" t="s">
        <v>786</v>
      </c>
      <c r="B2" s="182" t="str">
        <f>IF('1_GO'!C4="","",'1_GO'!C4)</f>
        <v>Menkul Kıymet Ana Süreci</v>
      </c>
      <c r="C2" s="182"/>
      <c r="D2" s="182"/>
      <c r="E2" s="14"/>
      <c r="F2" s="14"/>
    </row>
    <row r="3" spans="1:6">
      <c r="A3" s="1" t="s">
        <v>785</v>
      </c>
      <c r="B3" s="183" t="str">
        <f>IF('1_GO'!C5="","",'1_GO'!C5)</f>
        <v>Menkul Kıymet İade İşlemleri Süreci</v>
      </c>
      <c r="C3" s="183"/>
      <c r="D3" s="183"/>
      <c r="E3" s="14"/>
      <c r="F3" s="14"/>
    </row>
    <row r="4" spans="1:6">
      <c r="A4" s="2"/>
      <c r="B4" s="2"/>
      <c r="C4" s="2"/>
      <c r="D4" s="14"/>
      <c r="E4" s="14"/>
      <c r="F4" s="14"/>
    </row>
    <row r="5" spans="1:6" ht="21.75">
      <c r="A5" s="6" t="s">
        <v>109</v>
      </c>
      <c r="B5" s="7"/>
      <c r="C5" s="7"/>
      <c r="D5" s="16"/>
      <c r="E5" s="205" t="s">
        <v>113</v>
      </c>
      <c r="F5" s="14"/>
    </row>
    <row r="6" spans="1:6">
      <c r="A6" s="9"/>
      <c r="B6" s="10"/>
      <c r="C6" s="10"/>
      <c r="D6" s="17"/>
      <c r="E6" s="206"/>
      <c r="F6" s="14"/>
    </row>
    <row r="7" spans="1:6">
      <c r="A7" s="14"/>
      <c r="B7" s="14"/>
      <c r="C7" s="14"/>
      <c r="D7" s="14"/>
      <c r="E7" s="14"/>
      <c r="F7" s="14"/>
    </row>
    <row r="8" spans="1:6">
      <c r="A8" s="1" t="s">
        <v>782</v>
      </c>
      <c r="B8" s="15" t="s">
        <v>1042</v>
      </c>
      <c r="C8" s="15" t="s">
        <v>1043</v>
      </c>
      <c r="D8" s="15" t="s">
        <v>108</v>
      </c>
      <c r="E8" s="15" t="s">
        <v>107</v>
      </c>
      <c r="F8" s="15" t="s">
        <v>110</v>
      </c>
    </row>
    <row r="9" spans="1:6">
      <c r="A9" s="123">
        <v>1</v>
      </c>
      <c r="B9" s="117" t="s">
        <v>1059</v>
      </c>
      <c r="C9" s="117" t="s">
        <v>1060</v>
      </c>
      <c r="D9" s="117" t="s">
        <v>1098</v>
      </c>
      <c r="E9" s="117" t="s">
        <v>1099</v>
      </c>
      <c r="F9" s="117" t="s">
        <v>1100</v>
      </c>
    </row>
    <row r="10" spans="1:6" ht="25.5">
      <c r="A10" s="123">
        <v>2</v>
      </c>
      <c r="B10" s="117" t="s">
        <v>1060</v>
      </c>
      <c r="C10" s="117" t="s">
        <v>1101</v>
      </c>
      <c r="D10" s="117" t="s">
        <v>1098</v>
      </c>
      <c r="E10" s="117" t="s">
        <v>1099</v>
      </c>
      <c r="F10" s="117" t="s">
        <v>1102</v>
      </c>
    </row>
    <row r="11" spans="1:6" ht="25.5">
      <c r="A11" s="123">
        <v>3</v>
      </c>
      <c r="B11" s="117" t="s">
        <v>1103</v>
      </c>
      <c r="C11" s="117" t="s">
        <v>1060</v>
      </c>
      <c r="D11" s="117" t="s">
        <v>1098</v>
      </c>
      <c r="E11" s="117" t="s">
        <v>1099</v>
      </c>
      <c r="F11" s="117" t="s">
        <v>1104</v>
      </c>
    </row>
  </sheetData>
  <sheetProtection formatCells="0" selectLockedCells="1"/>
  <mergeCells count="4">
    <mergeCell ref="B1:D1"/>
    <mergeCell ref="B2:D2"/>
    <mergeCell ref="B3:D3"/>
    <mergeCell ref="E5:E6"/>
  </mergeCells>
  <phoneticPr fontId="33" type="noConversion"/>
  <conditionalFormatting sqref="B1:B3">
    <cfRule type="containsBlanks" dxfId="11" priority="3">
      <formula>LEN(TRIM(B1))=0</formula>
    </cfRule>
  </conditionalFormatting>
  <conditionalFormatting sqref="A12:F65536">
    <cfRule type="containsBlanks" dxfId="10" priority="2">
      <formula>LEN(TRIM(A12))=0</formula>
    </cfRule>
  </conditionalFormatting>
  <conditionalFormatting sqref="A9:F11">
    <cfRule type="containsBlanks" dxfId="9"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7.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sqref="A1:H1"/>
    </sheetView>
  </sheetViews>
  <sheetFormatPr defaultRowHeight="17.25"/>
  <cols>
    <col min="8" max="8" width="8.875" customWidth="1"/>
    <col min="9" max="9" width="9" hidden="1" customWidth="1"/>
  </cols>
  <sheetData>
    <row r="1" spans="1:11" ht="27.75">
      <c r="A1" s="207" t="s">
        <v>1115</v>
      </c>
      <c r="B1" s="207"/>
      <c r="C1" s="207"/>
      <c r="D1" s="207"/>
      <c r="E1" s="207"/>
      <c r="F1" s="207"/>
      <c r="G1" s="207"/>
      <c r="H1" s="207"/>
      <c r="I1" s="35" t="s">
        <v>808</v>
      </c>
    </row>
    <row r="3" spans="1:11">
      <c r="B3" s="86"/>
      <c r="C3" s="86"/>
      <c r="D3" s="86"/>
      <c r="E3" s="86"/>
      <c r="F3" s="86"/>
      <c r="G3" s="86"/>
      <c r="H3" s="86"/>
    </row>
    <row r="4" spans="1:11">
      <c r="B4" s="86"/>
      <c r="C4" s="86"/>
      <c r="D4" s="86"/>
      <c r="E4" s="86"/>
      <c r="F4" s="86"/>
      <c r="G4" s="86"/>
      <c r="H4" s="86"/>
      <c r="K4" s="35"/>
    </row>
    <row r="5" spans="1:11">
      <c r="B5" s="86"/>
      <c r="C5" s="86"/>
      <c r="D5" s="86"/>
      <c r="E5" s="86"/>
      <c r="F5" s="86"/>
      <c r="G5" s="86"/>
      <c r="H5" s="86"/>
    </row>
    <row r="6" spans="1:11">
      <c r="B6" s="86"/>
      <c r="C6" s="86"/>
      <c r="D6" s="86"/>
      <c r="E6" s="86"/>
      <c r="F6" s="86"/>
      <c r="G6" s="86"/>
      <c r="H6" s="86"/>
    </row>
    <row r="7" spans="1:11">
      <c r="B7" s="86"/>
      <c r="C7" s="86"/>
      <c r="D7" s="86"/>
      <c r="E7" s="86"/>
      <c r="F7" s="86"/>
      <c r="G7" s="86"/>
      <c r="H7" s="86"/>
    </row>
    <row r="8" spans="1:11">
      <c r="B8" s="86"/>
      <c r="C8" s="86"/>
      <c r="D8" s="86"/>
      <c r="E8" s="86"/>
      <c r="F8" s="86"/>
      <c r="G8" s="86"/>
      <c r="H8" s="86"/>
    </row>
    <row r="9" spans="1:11">
      <c r="B9" s="86"/>
      <c r="C9" s="86"/>
      <c r="D9" s="86"/>
      <c r="E9" s="86"/>
      <c r="F9" s="86"/>
      <c r="G9" s="86"/>
      <c r="H9" s="86"/>
    </row>
    <row r="10" spans="1:11">
      <c r="B10" s="86"/>
      <c r="C10" s="86"/>
      <c r="D10" s="86"/>
      <c r="E10" s="86"/>
      <c r="F10" s="86"/>
      <c r="G10" s="86"/>
      <c r="H10" s="86"/>
    </row>
    <row r="11" spans="1:11">
      <c r="B11" s="86"/>
      <c r="C11" s="86"/>
      <c r="D11" s="86"/>
      <c r="E11" s="86"/>
      <c r="F11" s="86"/>
      <c r="G11" s="86"/>
      <c r="H11" s="86"/>
    </row>
    <row r="12" spans="1:11">
      <c r="B12" s="86"/>
      <c r="C12" s="86"/>
      <c r="D12" s="86"/>
      <c r="E12" s="86"/>
      <c r="F12" s="86"/>
      <c r="G12" s="86"/>
      <c r="H12" s="86"/>
    </row>
    <row r="13" spans="1:11">
      <c r="B13" s="86"/>
      <c r="C13" s="86"/>
      <c r="D13" s="86"/>
      <c r="E13" s="86"/>
      <c r="F13" s="86"/>
      <c r="G13" s="86"/>
      <c r="H13" s="86"/>
    </row>
    <row r="14" spans="1:11">
      <c r="B14" s="86"/>
      <c r="C14" s="86"/>
      <c r="D14" s="86"/>
      <c r="E14" s="86"/>
      <c r="F14" s="86"/>
      <c r="G14" s="86"/>
      <c r="H14" s="86"/>
    </row>
    <row r="15" spans="1:11">
      <c r="B15" s="86"/>
      <c r="C15" s="86"/>
      <c r="D15" s="86"/>
      <c r="E15" s="86"/>
      <c r="F15" s="86"/>
      <c r="G15" s="86"/>
      <c r="H15" s="86"/>
    </row>
    <row r="16" spans="1:11">
      <c r="B16" s="86"/>
      <c r="C16" s="86"/>
      <c r="D16" s="86"/>
      <c r="E16" s="86"/>
      <c r="F16" s="86"/>
      <c r="G16" s="86"/>
      <c r="H16" s="86"/>
    </row>
    <row r="17" spans="2:8">
      <c r="B17" s="86"/>
      <c r="C17" s="86"/>
      <c r="D17" s="86"/>
      <c r="E17" s="86"/>
      <c r="F17" s="86"/>
      <c r="G17" s="86"/>
      <c r="H17" s="86"/>
    </row>
    <row r="18" spans="2:8">
      <c r="B18" s="86"/>
      <c r="C18" s="86"/>
      <c r="D18" s="86"/>
      <c r="E18" s="86"/>
      <c r="F18" s="86"/>
      <c r="G18" s="86"/>
      <c r="H18" s="86"/>
    </row>
    <row r="19" spans="2:8">
      <c r="B19" s="86"/>
      <c r="C19" s="86"/>
      <c r="D19" s="86"/>
      <c r="E19" s="86"/>
      <c r="F19" s="86"/>
      <c r="G19" s="86"/>
      <c r="H19" s="86"/>
    </row>
    <row r="20" spans="2:8">
      <c r="B20" s="86"/>
      <c r="C20" s="86"/>
      <c r="D20" s="86"/>
      <c r="E20" s="86"/>
      <c r="F20" s="86"/>
      <c r="G20" s="86"/>
      <c r="H20" s="86"/>
    </row>
    <row r="21" spans="2:8">
      <c r="B21" s="86"/>
      <c r="C21" s="86"/>
      <c r="D21" s="86"/>
      <c r="E21" s="86"/>
      <c r="F21" s="86"/>
      <c r="G21" s="86"/>
      <c r="H21" s="86"/>
    </row>
    <row r="22" spans="2:8">
      <c r="B22" s="86"/>
      <c r="C22" s="86"/>
      <c r="D22" s="86"/>
      <c r="E22" s="86"/>
      <c r="F22" s="86"/>
      <c r="G22" s="86"/>
      <c r="H22" s="86"/>
    </row>
    <row r="23" spans="2:8">
      <c r="B23" s="86"/>
      <c r="C23" s="86"/>
      <c r="D23" s="86"/>
      <c r="E23" s="86"/>
      <c r="F23" s="86"/>
      <c r="G23" s="86"/>
      <c r="H23" s="86"/>
    </row>
    <row r="24" spans="2:8">
      <c r="B24" s="86"/>
      <c r="C24" s="86"/>
      <c r="D24" s="86"/>
      <c r="E24" s="86"/>
      <c r="F24" s="86"/>
      <c r="G24" s="86"/>
      <c r="H24" s="86"/>
    </row>
  </sheetData>
  <mergeCells count="1">
    <mergeCell ref="A1:H1"/>
  </mergeCells>
  <phoneticPr fontId="33"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B1" sqref="B1:D3"/>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208" t="str">
        <f>IF('1_GO'!C3="","",'1_GO'!C3)</f>
        <v>Muhasebat Süreç Grubu</v>
      </c>
      <c r="C1" s="208"/>
      <c r="D1" s="208"/>
      <c r="E1" s="35" t="s">
        <v>808</v>
      </c>
      <c r="F1" s="14"/>
      <c r="G1" s="14"/>
    </row>
    <row r="2" spans="1:7">
      <c r="A2" s="1" t="s">
        <v>786</v>
      </c>
      <c r="B2" s="209" t="str">
        <f>IF('1_GO'!C4="","",'1_GO'!C4)</f>
        <v>Menkul Kıymet Ana Süreci</v>
      </c>
      <c r="C2" s="209"/>
      <c r="D2" s="209"/>
      <c r="E2" s="14"/>
      <c r="F2" s="14"/>
      <c r="G2" s="14"/>
    </row>
    <row r="3" spans="1:7">
      <c r="A3" s="1" t="s">
        <v>785</v>
      </c>
      <c r="B3" s="210" t="str">
        <f>IF('1_GO'!C5="","",'1_GO'!C5)</f>
        <v>Menkul Kıymet İade İşlemleri Süreci</v>
      </c>
      <c r="C3" s="210"/>
      <c r="D3" s="210"/>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ht="60">
      <c r="A10" s="123">
        <v>1</v>
      </c>
      <c r="B10" s="124" t="s">
        <v>1116</v>
      </c>
      <c r="C10" s="124" t="s">
        <v>1117</v>
      </c>
      <c r="D10" s="124" t="s">
        <v>54</v>
      </c>
      <c r="E10" s="124" t="s">
        <v>1118</v>
      </c>
      <c r="F10" s="117" t="s">
        <v>1119</v>
      </c>
    </row>
  </sheetData>
  <sheetProtection formatCells="0" selectLockedCells="1"/>
  <mergeCells count="3">
    <mergeCell ref="B1:D1"/>
    <mergeCell ref="B2:D2"/>
    <mergeCell ref="B3:D3"/>
  </mergeCells>
  <phoneticPr fontId="33" type="noConversion"/>
  <conditionalFormatting sqref="B1:B3">
    <cfRule type="containsBlanks" dxfId="8" priority="4">
      <formula>LEN(TRIM(B1))=0</formula>
    </cfRule>
  </conditionalFormatting>
  <conditionalFormatting sqref="A11:G65536 G10">
    <cfRule type="containsBlanks" dxfId="7" priority="3">
      <formula>LEN(TRIM(A10))=0</formula>
    </cfRule>
  </conditionalFormatting>
  <conditionalFormatting sqref="A10">
    <cfRule type="containsBlanks" dxfId="6" priority="2">
      <formula>LEN(TRIM(A10))=0</formula>
    </cfRule>
  </conditionalFormatting>
  <conditionalFormatting sqref="B10:F10">
    <cfRule type="containsBlanks" dxfId="5" priority="1">
      <formula>LEN(TRIM(B10))=0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9.xml><?xml version="1.0" encoding="utf-8"?>
<worksheet xmlns="http://schemas.openxmlformats.org/spreadsheetml/2006/main" xmlns:r="http://schemas.openxmlformats.org/officeDocument/2006/relationships">
  <dimension ref="A1:F10"/>
  <sheetViews>
    <sheetView view="pageBreakPreview" zoomScale="60" workbookViewId="0">
      <selection activeCell="B10" sqref="B10:F1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208" t="str">
        <f>IF('1_GO'!C3="","",'1_GO'!C3)</f>
        <v>Muhasebat Süreç Grubu</v>
      </c>
      <c r="C1" s="208"/>
      <c r="D1" s="208"/>
      <c r="E1" s="35" t="s">
        <v>808</v>
      </c>
      <c r="F1" s="14"/>
    </row>
    <row r="2" spans="1:6">
      <c r="A2" s="1" t="s">
        <v>786</v>
      </c>
      <c r="B2" s="209" t="str">
        <f>IF('1_GO'!C4="","",'1_GO'!C4)</f>
        <v>Menkul Kıymet Ana Süreci</v>
      </c>
      <c r="C2" s="209"/>
      <c r="D2" s="209"/>
      <c r="E2" s="14"/>
      <c r="F2" s="14"/>
    </row>
    <row r="3" spans="1:6">
      <c r="A3" s="1" t="s">
        <v>785</v>
      </c>
      <c r="B3" s="210" t="str">
        <f>IF('1_GO'!C5="","",'1_GO'!C5)</f>
        <v>Menkul Kıymet İade İşlemleri Süreci</v>
      </c>
      <c r="C3" s="210"/>
      <c r="D3" s="210"/>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ht="37.5" customHeight="1">
      <c r="A10" s="135">
        <v>1</v>
      </c>
      <c r="B10" s="135" t="s">
        <v>1132</v>
      </c>
      <c r="C10" s="135" t="s">
        <v>1133</v>
      </c>
      <c r="D10" s="217" t="s">
        <v>1134</v>
      </c>
      <c r="E10" s="135" t="s">
        <v>1135</v>
      </c>
      <c r="F10" s="135" t="s">
        <v>1136</v>
      </c>
    </row>
  </sheetData>
  <sheetProtection selectLockedCells="1"/>
  <mergeCells count="3">
    <mergeCell ref="B1:D1"/>
    <mergeCell ref="B2:D2"/>
    <mergeCell ref="B3:D3"/>
  </mergeCells>
  <phoneticPr fontId="33" type="noConversion"/>
  <conditionalFormatting sqref="B1:B3">
    <cfRule type="containsBlanks" dxfId="4" priority="4">
      <formula>LEN(TRIM(B1))=0</formula>
    </cfRule>
  </conditionalFormatting>
  <conditionalFormatting sqref="A11:F65536">
    <cfRule type="containsBlanks" dxfId="3" priority="3">
      <formula>LEN(TRIM(A11))=0</formula>
    </cfRule>
  </conditionalFormatting>
  <conditionalFormatting sqref="A10:F10">
    <cfRule type="containsBlanks" dxfId="2" priority="2">
      <formula>LEN(TRIM(A10))=0</formula>
    </cfRule>
  </conditionalFormatting>
  <conditionalFormatting sqref="B10:F10">
    <cfRule type="containsBlanks" dxfId="1" priority="1">
      <formula>LEN(TRIM(B10))=0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B33" sqref="B3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2" t="s">
        <v>104</v>
      </c>
      <c r="D1" s="152"/>
    </row>
    <row r="2" spans="2:11">
      <c r="B2" s="95"/>
      <c r="C2" s="96"/>
      <c r="D2" s="96"/>
      <c r="E2" s="96"/>
      <c r="F2" s="96"/>
      <c r="G2" s="96"/>
      <c r="H2" s="96"/>
      <c r="I2" s="96"/>
      <c r="J2" s="96"/>
      <c r="K2" s="97"/>
    </row>
    <row r="3" spans="2:11">
      <c r="B3" s="98"/>
      <c r="C3" s="99"/>
      <c r="D3" s="100" t="s">
        <v>1036</v>
      </c>
      <c r="E3" s="101"/>
      <c r="F3" s="99"/>
      <c r="G3" s="99"/>
      <c r="H3" s="99"/>
      <c r="I3" s="99"/>
      <c r="J3" s="99"/>
      <c r="K3" s="102"/>
    </row>
    <row r="4" spans="2:11">
      <c r="B4" s="98"/>
      <c r="C4" s="99"/>
      <c r="D4" s="100" t="s">
        <v>1037</v>
      </c>
      <c r="E4" s="101"/>
      <c r="F4" s="99"/>
      <c r="G4" s="99"/>
      <c r="H4" s="99"/>
      <c r="I4" s="99"/>
      <c r="J4" s="99"/>
      <c r="K4" s="102"/>
    </row>
    <row r="5" spans="2:11">
      <c r="B5" s="98"/>
      <c r="C5" s="99"/>
      <c r="D5" s="100"/>
      <c r="E5" s="101"/>
      <c r="F5" s="99"/>
      <c r="G5" s="99"/>
      <c r="H5" s="99"/>
      <c r="I5" s="99"/>
      <c r="J5" s="99"/>
      <c r="K5" s="102"/>
    </row>
    <row r="6" spans="2:11">
      <c r="B6" s="98"/>
      <c r="C6" s="99"/>
      <c r="D6" s="100" t="s">
        <v>1045</v>
      </c>
      <c r="E6" s="101"/>
      <c r="F6" s="99"/>
      <c r="G6" s="99"/>
      <c r="H6" s="99"/>
      <c r="I6" s="99"/>
      <c r="J6" s="99"/>
      <c r="K6" s="102"/>
    </row>
    <row r="7" spans="2:11">
      <c r="B7" s="88"/>
      <c r="C7" s="86"/>
      <c r="D7" s="89"/>
      <c r="E7" s="90"/>
      <c r="F7" s="86"/>
      <c r="G7" s="86"/>
      <c r="H7" s="86"/>
      <c r="I7" s="86"/>
      <c r="J7" s="86"/>
      <c r="K7" s="87"/>
    </row>
    <row r="8" spans="2:11">
      <c r="B8" s="88"/>
      <c r="C8" s="86"/>
      <c r="D8" s="89" t="s">
        <v>43</v>
      </c>
      <c r="E8" s="90"/>
      <c r="F8" s="86"/>
      <c r="G8" s="86"/>
      <c r="H8" s="86"/>
      <c r="I8" s="86"/>
      <c r="J8" s="86"/>
      <c r="K8" s="87"/>
    </row>
    <row r="9" spans="2:11">
      <c r="B9" s="88"/>
      <c r="C9" s="86"/>
      <c r="D9" s="89"/>
      <c r="E9" s="90"/>
      <c r="F9" s="86"/>
      <c r="G9" s="86"/>
      <c r="H9" s="86"/>
      <c r="I9" s="86"/>
      <c r="J9" s="86"/>
      <c r="K9" s="87"/>
    </row>
    <row r="10" spans="2:11">
      <c r="B10" s="88"/>
      <c r="C10" s="86"/>
      <c r="D10" s="89" t="s">
        <v>95</v>
      </c>
      <c r="E10" s="90"/>
      <c r="F10" s="86"/>
      <c r="G10" s="86"/>
      <c r="H10" s="86"/>
      <c r="I10" s="86"/>
      <c r="J10" s="86"/>
      <c r="K10" s="87"/>
    </row>
    <row r="11" spans="2:11">
      <c r="B11" s="88"/>
      <c r="C11" s="86"/>
      <c r="D11" s="91"/>
      <c r="E11" s="90"/>
      <c r="F11" s="86"/>
      <c r="G11" s="86"/>
      <c r="H11" s="86"/>
      <c r="I11" s="86"/>
      <c r="J11" s="86"/>
      <c r="K11" s="87"/>
    </row>
    <row r="12" spans="2:11">
      <c r="B12" s="88"/>
      <c r="C12" s="86"/>
      <c r="D12" s="89" t="s">
        <v>44</v>
      </c>
      <c r="E12" s="90"/>
      <c r="F12" s="86"/>
      <c r="G12" s="86"/>
      <c r="H12" s="86"/>
      <c r="I12" s="86"/>
      <c r="J12" s="86"/>
      <c r="K12" s="87"/>
    </row>
    <row r="13" spans="2:11">
      <c r="B13" s="88"/>
      <c r="C13" s="86"/>
      <c r="D13" s="91"/>
      <c r="E13" s="90"/>
      <c r="F13" s="86"/>
      <c r="G13" s="86"/>
      <c r="H13" s="86"/>
      <c r="I13" s="86"/>
      <c r="J13" s="86"/>
      <c r="K13" s="87"/>
    </row>
    <row r="14" spans="2:11">
      <c r="B14" s="88"/>
      <c r="C14" s="86"/>
      <c r="D14" s="89" t="s">
        <v>1046</v>
      </c>
      <c r="E14" s="90"/>
      <c r="F14" s="86"/>
      <c r="G14" s="86"/>
      <c r="H14" s="86"/>
      <c r="I14" s="86"/>
      <c r="J14" s="86"/>
      <c r="K14" s="87"/>
    </row>
    <row r="15" spans="2:11">
      <c r="B15" s="88"/>
      <c r="C15" s="86"/>
      <c r="D15" s="89"/>
      <c r="E15" s="90"/>
      <c r="F15" s="86"/>
      <c r="G15" s="86"/>
      <c r="H15" s="86"/>
      <c r="I15" s="86"/>
      <c r="J15" s="86"/>
      <c r="K15" s="87"/>
    </row>
    <row r="16" spans="2:11">
      <c r="B16" s="88"/>
      <c r="C16" s="86"/>
      <c r="D16" s="89" t="s">
        <v>96</v>
      </c>
      <c r="E16" s="90"/>
      <c r="F16" s="86"/>
      <c r="G16" s="86"/>
      <c r="H16" s="86"/>
      <c r="I16" s="86"/>
      <c r="J16" s="86"/>
      <c r="K16" s="87"/>
    </row>
    <row r="17" spans="2:11">
      <c r="B17" s="88"/>
      <c r="C17" s="86"/>
      <c r="D17" s="89"/>
      <c r="E17" s="90"/>
      <c r="F17" s="86"/>
      <c r="G17" s="86"/>
      <c r="H17" s="86"/>
      <c r="I17" s="86"/>
      <c r="J17" s="86"/>
      <c r="K17" s="87"/>
    </row>
    <row r="18" spans="2:11">
      <c r="B18" s="88"/>
      <c r="C18" s="86"/>
      <c r="D18" s="89" t="s">
        <v>97</v>
      </c>
      <c r="E18" s="90"/>
      <c r="F18" s="86"/>
      <c r="G18" s="86"/>
      <c r="H18" s="86"/>
      <c r="I18" s="86"/>
      <c r="J18" s="86"/>
      <c r="K18" s="87"/>
    </row>
    <row r="19" spans="2:11">
      <c r="B19" s="88"/>
      <c r="C19" s="86"/>
      <c r="D19" s="89"/>
      <c r="E19" s="90"/>
      <c r="F19" s="86"/>
      <c r="G19" s="86"/>
      <c r="H19" s="86"/>
      <c r="I19" s="86"/>
      <c r="J19" s="86"/>
      <c r="K19" s="87"/>
    </row>
    <row r="20" spans="2:11">
      <c r="B20" s="88"/>
      <c r="C20" s="86"/>
      <c r="D20" s="89" t="s">
        <v>98</v>
      </c>
      <c r="E20" s="90"/>
      <c r="F20" s="86"/>
      <c r="G20" s="86"/>
      <c r="H20" s="86"/>
      <c r="I20" s="86"/>
      <c r="J20" s="86"/>
      <c r="K20" s="87"/>
    </row>
    <row r="21" spans="2:11">
      <c r="B21" s="88"/>
      <c r="C21" s="86"/>
      <c r="D21" s="89"/>
      <c r="E21" s="90"/>
      <c r="F21" s="86"/>
      <c r="G21" s="86"/>
      <c r="H21" s="86"/>
      <c r="I21" s="86"/>
      <c r="J21" s="86"/>
      <c r="K21" s="87"/>
    </row>
    <row r="22" spans="2:11" ht="18" thickBot="1">
      <c r="B22" s="92"/>
      <c r="C22" s="93"/>
      <c r="D22" s="93"/>
      <c r="E22" s="93"/>
      <c r="F22" s="93"/>
      <c r="G22" s="93"/>
      <c r="H22" s="93"/>
      <c r="I22" s="93"/>
      <c r="J22" s="93"/>
      <c r="K22" s="94"/>
    </row>
    <row r="24" spans="2:11">
      <c r="B24" s="54" t="s">
        <v>45</v>
      </c>
      <c r="D24" s="54"/>
      <c r="E24" s="54"/>
      <c r="F24" s="54"/>
      <c r="G24" s="54"/>
      <c r="H24" s="54"/>
      <c r="I24" s="54"/>
    </row>
    <row r="25" spans="2:11">
      <c r="B25" s="59" t="s">
        <v>46</v>
      </c>
      <c r="C25" s="54"/>
      <c r="D25" s="54"/>
      <c r="E25" s="54"/>
      <c r="F25" s="54"/>
      <c r="G25" s="54"/>
      <c r="H25" s="54"/>
      <c r="I25" s="54"/>
    </row>
    <row r="26" spans="2:11">
      <c r="B26" s="54"/>
      <c r="C26" s="54"/>
      <c r="D26" s="54"/>
      <c r="E26" s="54"/>
      <c r="F26" s="54"/>
      <c r="G26" s="54"/>
      <c r="H26" s="54"/>
      <c r="I26" s="54"/>
    </row>
    <row r="27" spans="2:11">
      <c r="B27" s="54" t="s">
        <v>99</v>
      </c>
      <c r="C27" s="54"/>
      <c r="D27" s="54"/>
      <c r="E27" s="54"/>
      <c r="F27" s="54"/>
      <c r="G27" s="54"/>
      <c r="H27" s="54"/>
      <c r="I27" s="54"/>
    </row>
    <row r="28" spans="2:11">
      <c r="B28" s="54"/>
      <c r="C28" s="54"/>
      <c r="D28" s="54"/>
      <c r="E28" s="54"/>
      <c r="F28" s="54"/>
      <c r="G28" s="54"/>
      <c r="H28" s="54"/>
      <c r="I28" s="54"/>
    </row>
    <row r="29" spans="2:11">
      <c r="B29" s="54"/>
      <c r="C29" s="54" t="s">
        <v>53</v>
      </c>
      <c r="D29" s="54" t="s">
        <v>105</v>
      </c>
      <c r="E29" s="54"/>
      <c r="F29" s="54"/>
      <c r="G29" s="54"/>
      <c r="H29" s="54"/>
      <c r="I29" s="54"/>
    </row>
    <row r="30" spans="2:11">
      <c r="B30" s="54"/>
      <c r="C30" s="54"/>
      <c r="D30" s="54"/>
      <c r="E30" s="54"/>
      <c r="F30" s="54"/>
      <c r="G30" s="54"/>
      <c r="H30" s="54"/>
      <c r="I30" s="54"/>
    </row>
    <row r="31" spans="2:11">
      <c r="B31" s="54" t="s">
        <v>100</v>
      </c>
      <c r="C31" s="54"/>
      <c r="D31" s="54"/>
      <c r="E31" s="54"/>
      <c r="F31" s="54"/>
      <c r="G31" s="54"/>
      <c r="H31" s="54"/>
      <c r="I31" s="54"/>
    </row>
    <row r="32" spans="2:11">
      <c r="B32" s="54"/>
      <c r="C32" s="54"/>
      <c r="D32" s="54"/>
      <c r="E32" s="54"/>
      <c r="F32" s="54"/>
      <c r="G32" s="54"/>
      <c r="H32" s="54"/>
      <c r="I32" s="54"/>
    </row>
    <row r="33" spans="2:17">
      <c r="B33" s="54"/>
      <c r="C33" s="54" t="s">
        <v>54</v>
      </c>
      <c r="D33" s="54" t="s">
        <v>105</v>
      </c>
      <c r="E33" s="54"/>
      <c r="F33" s="54"/>
      <c r="G33" s="54"/>
      <c r="H33" s="54"/>
      <c r="I33" s="54"/>
    </row>
    <row r="34" spans="2:17">
      <c r="B34" s="54"/>
      <c r="C34" s="54"/>
      <c r="D34" s="54"/>
      <c r="E34" s="54"/>
      <c r="F34" s="54"/>
      <c r="G34" s="54"/>
      <c r="H34" s="54"/>
      <c r="I34" s="54"/>
    </row>
    <row r="35" spans="2:17">
      <c r="B35" s="59" t="s">
        <v>55</v>
      </c>
      <c r="C35" s="54"/>
      <c r="D35" s="54"/>
      <c r="E35" s="54"/>
      <c r="F35" s="54"/>
      <c r="G35" s="54"/>
      <c r="H35" s="54"/>
      <c r="I35" s="54"/>
      <c r="J35" s="54"/>
      <c r="K35" s="54"/>
      <c r="L35" s="54"/>
      <c r="M35" s="54"/>
      <c r="N35" s="54"/>
      <c r="O35" s="54"/>
      <c r="P35" s="54"/>
      <c r="Q35" s="54"/>
    </row>
    <row r="36" spans="2:17" ht="38.25" customHeight="1">
      <c r="B36" s="149" t="s">
        <v>101</v>
      </c>
      <c r="C36" s="149"/>
      <c r="D36" s="149"/>
      <c r="E36" s="149"/>
      <c r="F36" s="149"/>
      <c r="G36" s="149"/>
      <c r="H36" s="149"/>
      <c r="I36" s="149"/>
      <c r="J36" s="149"/>
      <c r="K36" s="149"/>
      <c r="L36" s="54"/>
      <c r="M36" s="54"/>
      <c r="N36" s="54"/>
      <c r="O36" s="54"/>
      <c r="P36" s="54"/>
      <c r="Q36" s="54"/>
    </row>
    <row r="37" spans="2:17">
      <c r="B37" s="153" t="s">
        <v>47</v>
      </c>
      <c r="C37" s="153"/>
      <c r="D37" s="153"/>
      <c r="E37" s="153"/>
      <c r="F37" s="153"/>
      <c r="G37" s="153"/>
      <c r="H37" s="153"/>
      <c r="I37" s="153"/>
      <c r="J37" s="153"/>
      <c r="K37" s="153"/>
      <c r="L37" s="54"/>
      <c r="M37" s="54"/>
      <c r="N37" s="54"/>
      <c r="O37" s="54"/>
      <c r="P37" s="54"/>
      <c r="Q37" s="54"/>
    </row>
    <row r="38" spans="2:17">
      <c r="B38" s="60"/>
      <c r="C38" s="54"/>
      <c r="D38" s="54"/>
      <c r="E38" s="54"/>
      <c r="F38" s="54"/>
      <c r="G38" s="54"/>
      <c r="H38" s="54"/>
      <c r="I38" s="54"/>
      <c r="J38" s="54"/>
      <c r="K38" s="54"/>
      <c r="L38" s="54"/>
      <c r="M38" s="54"/>
      <c r="N38" s="54"/>
      <c r="O38" s="54"/>
      <c r="P38" s="54"/>
      <c r="Q38" s="54"/>
    </row>
    <row r="39" spans="2:17">
      <c r="B39" s="59" t="s">
        <v>56</v>
      </c>
      <c r="C39" s="54"/>
      <c r="D39" s="54"/>
      <c r="E39" s="54"/>
      <c r="F39" s="54"/>
      <c r="G39" s="54"/>
      <c r="H39" s="54"/>
      <c r="I39" s="54"/>
      <c r="J39" s="54"/>
      <c r="K39" s="54"/>
      <c r="L39" s="54"/>
      <c r="M39" s="54"/>
      <c r="N39" s="54"/>
      <c r="O39" s="54"/>
      <c r="P39" s="54"/>
      <c r="Q39" s="54"/>
    </row>
    <row r="40" spans="2:17">
      <c r="B40" s="153" t="s">
        <v>102</v>
      </c>
      <c r="C40" s="153"/>
      <c r="D40" s="153"/>
      <c r="E40" s="153"/>
      <c r="F40" s="153"/>
      <c r="G40" s="153"/>
      <c r="H40" s="153"/>
      <c r="I40" s="153"/>
      <c r="J40" s="153"/>
      <c r="K40" s="153"/>
      <c r="L40" s="54"/>
      <c r="M40" s="54"/>
      <c r="N40" s="54"/>
      <c r="O40" s="54"/>
      <c r="P40" s="54"/>
      <c r="Q40" s="54"/>
    </row>
    <row r="41" spans="2:17">
      <c r="B41" s="153" t="s">
        <v>48</v>
      </c>
      <c r="C41" s="153"/>
      <c r="D41" s="153"/>
      <c r="E41" s="153"/>
      <c r="F41" s="153"/>
      <c r="G41" s="153"/>
      <c r="H41" s="153"/>
      <c r="I41" s="153"/>
      <c r="J41" s="153"/>
      <c r="K41" s="153"/>
      <c r="L41" s="54"/>
      <c r="M41" s="54"/>
      <c r="N41" s="54"/>
      <c r="O41" s="54"/>
      <c r="P41" s="54"/>
      <c r="Q41" s="54"/>
    </row>
    <row r="42" spans="2:17">
      <c r="B42" s="54"/>
      <c r="C42" s="54"/>
      <c r="D42" s="54"/>
      <c r="E42" s="54"/>
      <c r="F42" s="54"/>
      <c r="G42" s="54"/>
      <c r="H42" s="54"/>
      <c r="I42" s="54"/>
      <c r="J42" s="54"/>
      <c r="K42" s="54"/>
      <c r="L42" s="54"/>
      <c r="M42" s="54"/>
      <c r="N42" s="54"/>
      <c r="O42" s="54"/>
      <c r="P42" s="54"/>
      <c r="Q42" s="54"/>
    </row>
    <row r="43" spans="2:17">
      <c r="B43" s="54" t="s">
        <v>57</v>
      </c>
      <c r="C43" s="54"/>
      <c r="D43" s="54"/>
      <c r="E43" s="54"/>
      <c r="F43" s="54"/>
      <c r="G43" s="54"/>
      <c r="H43" s="54"/>
      <c r="I43" s="54"/>
      <c r="J43" s="54"/>
      <c r="K43" s="54"/>
      <c r="L43" s="54"/>
      <c r="M43" s="54"/>
      <c r="N43" s="54"/>
      <c r="O43" s="54"/>
      <c r="P43" s="54"/>
      <c r="Q43" s="54"/>
    </row>
    <row r="44" spans="2:17" ht="11.25" customHeight="1">
      <c r="B44" s="54"/>
      <c r="C44" s="54"/>
      <c r="D44" s="54"/>
      <c r="E44" s="54"/>
      <c r="F44" s="54"/>
      <c r="G44" s="54"/>
      <c r="H44" s="54"/>
      <c r="I44" s="54"/>
      <c r="J44" s="54"/>
      <c r="K44" s="54"/>
      <c r="L44" s="54"/>
      <c r="M44" s="54"/>
      <c r="N44" s="54"/>
      <c r="O44" s="54"/>
      <c r="P44" s="54"/>
      <c r="Q44" s="54"/>
    </row>
    <row r="45" spans="2:17">
      <c r="B45" s="54" t="s">
        <v>58</v>
      </c>
      <c r="C45" s="54"/>
      <c r="D45" s="54"/>
      <c r="E45" s="54"/>
      <c r="F45" s="54"/>
      <c r="G45" s="54"/>
      <c r="H45" s="54"/>
      <c r="I45" s="54"/>
      <c r="J45" s="54"/>
      <c r="K45" s="54"/>
      <c r="L45" s="54"/>
      <c r="M45" s="54"/>
      <c r="N45" s="54"/>
      <c r="O45" s="54"/>
      <c r="P45" s="54"/>
      <c r="Q45" s="54"/>
    </row>
    <row r="46" spans="2:17" ht="11.25" customHeight="1">
      <c r="B46" s="54"/>
      <c r="C46" s="54"/>
      <c r="D46" s="54"/>
      <c r="E46" s="54"/>
      <c r="F46" s="54"/>
      <c r="G46" s="54"/>
      <c r="H46" s="54"/>
      <c r="I46" s="54"/>
      <c r="J46" s="54"/>
      <c r="K46" s="54"/>
      <c r="L46" s="54"/>
      <c r="M46" s="54"/>
      <c r="N46" s="54"/>
      <c r="O46" s="54"/>
      <c r="P46" s="54"/>
      <c r="Q46" s="54"/>
    </row>
    <row r="47" spans="2:17">
      <c r="B47" s="54" t="s">
        <v>59</v>
      </c>
      <c r="C47" s="54"/>
      <c r="D47" s="54"/>
      <c r="E47" s="54"/>
      <c r="F47" s="54"/>
      <c r="G47" s="54"/>
      <c r="H47" s="54"/>
      <c r="I47" s="54"/>
      <c r="J47" s="54"/>
      <c r="K47" s="54"/>
      <c r="L47" s="54"/>
      <c r="M47" s="54"/>
      <c r="N47" s="54"/>
      <c r="O47" s="54"/>
      <c r="P47" s="54"/>
      <c r="Q47" s="54"/>
    </row>
    <row r="48" spans="2:17" ht="10.5" customHeight="1">
      <c r="B48" s="54"/>
      <c r="C48" s="54"/>
      <c r="D48" s="54"/>
      <c r="E48" s="54"/>
      <c r="F48" s="54"/>
      <c r="G48" s="54"/>
      <c r="H48" s="54"/>
      <c r="I48" s="54"/>
      <c r="J48" s="54"/>
      <c r="K48" s="54"/>
      <c r="L48" s="54"/>
      <c r="M48" s="54"/>
      <c r="N48" s="54"/>
      <c r="O48" s="54"/>
      <c r="P48" s="54"/>
      <c r="Q48" s="54"/>
    </row>
    <row r="49" spans="2:17">
      <c r="B49" s="54" t="s">
        <v>60</v>
      </c>
      <c r="C49" s="54"/>
      <c r="D49" s="54"/>
      <c r="E49" s="54"/>
      <c r="F49" s="54"/>
      <c r="G49" s="54"/>
      <c r="H49" s="54"/>
      <c r="I49" s="54"/>
      <c r="J49" s="54"/>
      <c r="K49" s="54"/>
      <c r="L49" s="54"/>
      <c r="M49" s="54"/>
      <c r="N49" s="54"/>
      <c r="O49" s="54"/>
      <c r="P49" s="54"/>
      <c r="Q49" s="54"/>
    </row>
    <row r="50" spans="2:17" ht="9.75" customHeight="1">
      <c r="B50" s="54"/>
      <c r="C50" s="54"/>
      <c r="D50" s="54"/>
      <c r="E50" s="54"/>
      <c r="F50" s="54"/>
      <c r="G50" s="54"/>
      <c r="H50" s="54"/>
      <c r="I50" s="54"/>
      <c r="J50" s="54"/>
      <c r="K50" s="54"/>
      <c r="L50" s="54"/>
      <c r="M50" s="54"/>
      <c r="N50" s="54"/>
      <c r="O50" s="54"/>
      <c r="P50" s="54"/>
      <c r="Q50" s="54"/>
    </row>
    <row r="51" spans="2:17">
      <c r="B51" s="54" t="s">
        <v>61</v>
      </c>
      <c r="C51" s="54"/>
      <c r="D51" s="54"/>
      <c r="E51" s="54"/>
      <c r="F51" s="54"/>
      <c r="G51" s="54"/>
      <c r="H51" s="54"/>
      <c r="I51" s="54"/>
      <c r="J51" s="54"/>
      <c r="K51" s="54"/>
      <c r="L51" s="54"/>
      <c r="M51" s="54"/>
      <c r="N51" s="54"/>
      <c r="O51" s="54"/>
      <c r="P51" s="54"/>
      <c r="Q51" s="54"/>
    </row>
    <row r="52" spans="2:17" ht="8.25" customHeight="1">
      <c r="B52" s="54"/>
      <c r="C52" s="54"/>
      <c r="D52" s="54"/>
      <c r="E52" s="54"/>
      <c r="F52" s="54"/>
      <c r="G52" s="54"/>
      <c r="H52" s="54"/>
      <c r="I52" s="54"/>
      <c r="J52" s="54"/>
      <c r="K52" s="54"/>
      <c r="L52" s="54"/>
      <c r="M52" s="54"/>
      <c r="N52" s="54"/>
      <c r="O52" s="54"/>
      <c r="P52" s="54"/>
      <c r="Q52" s="54"/>
    </row>
    <row r="53" spans="2:17">
      <c r="B53" s="54" t="s">
        <v>62</v>
      </c>
      <c r="C53" s="54"/>
      <c r="D53" s="54"/>
      <c r="E53" s="54"/>
      <c r="F53" s="54"/>
      <c r="G53" s="54"/>
      <c r="H53" s="54"/>
      <c r="I53" s="54"/>
      <c r="J53" s="54"/>
      <c r="K53" s="54"/>
      <c r="L53" s="54"/>
      <c r="M53" s="54"/>
      <c r="N53" s="54"/>
      <c r="O53" s="54"/>
      <c r="P53" s="54"/>
      <c r="Q53" s="54"/>
    </row>
    <row r="54" spans="2:17" ht="6.75" customHeight="1">
      <c r="B54" s="54"/>
      <c r="C54" s="54"/>
      <c r="D54" s="54"/>
      <c r="E54" s="54"/>
      <c r="F54" s="54"/>
      <c r="G54" s="54"/>
      <c r="H54" s="54"/>
      <c r="I54" s="54"/>
      <c r="J54" s="54"/>
      <c r="K54" s="54"/>
      <c r="L54" s="54"/>
      <c r="M54" s="54"/>
      <c r="N54" s="54"/>
      <c r="O54" s="54"/>
      <c r="P54" s="54"/>
      <c r="Q54" s="54"/>
    </row>
    <row r="55" spans="2:17">
      <c r="B55" s="54" t="s">
        <v>1047</v>
      </c>
      <c r="C55" s="54"/>
      <c r="D55" s="54"/>
      <c r="E55" s="54"/>
      <c r="F55" s="54"/>
      <c r="G55" s="54"/>
      <c r="H55" s="54"/>
      <c r="I55" s="54"/>
      <c r="J55" s="54"/>
      <c r="K55" s="54"/>
      <c r="L55" s="54"/>
      <c r="M55" s="54"/>
      <c r="N55" s="54"/>
      <c r="O55" s="54"/>
      <c r="P55" s="54"/>
      <c r="Q55" s="54"/>
    </row>
    <row r="56" spans="2:17">
      <c r="B56" s="54"/>
      <c r="C56" s="54"/>
      <c r="D56" s="54"/>
      <c r="E56" s="54"/>
      <c r="F56" s="54"/>
      <c r="G56" s="54"/>
      <c r="H56" s="54"/>
      <c r="I56" s="54"/>
      <c r="J56" s="54"/>
      <c r="K56" s="54"/>
      <c r="L56" s="54"/>
      <c r="M56" s="54"/>
      <c r="N56" s="54"/>
      <c r="O56" s="54"/>
      <c r="P56" s="54"/>
      <c r="Q56" s="54"/>
    </row>
    <row r="57" spans="2:17">
      <c r="B57" s="61" t="s">
        <v>63</v>
      </c>
      <c r="C57" s="55"/>
      <c r="D57" s="55"/>
      <c r="E57" s="55"/>
      <c r="F57" s="55"/>
      <c r="G57" s="54"/>
      <c r="H57" s="54"/>
      <c r="I57" s="54"/>
      <c r="J57" s="54"/>
      <c r="K57" s="54"/>
      <c r="L57" s="54"/>
      <c r="M57" s="54"/>
      <c r="N57" s="54"/>
      <c r="O57" s="54"/>
      <c r="P57" s="54"/>
      <c r="Q57" s="54"/>
    </row>
    <row r="58" spans="2:17">
      <c r="B58" s="54" t="s">
        <v>49</v>
      </c>
      <c r="C58" s="54"/>
      <c r="D58" s="54"/>
      <c r="E58" s="54"/>
      <c r="F58" s="54"/>
      <c r="G58" s="54"/>
      <c r="H58" s="54"/>
      <c r="I58" s="54"/>
      <c r="J58" s="54"/>
      <c r="K58" s="54"/>
      <c r="L58" s="54"/>
      <c r="M58" s="54"/>
      <c r="N58" s="54"/>
      <c r="O58" s="54"/>
      <c r="P58" s="54"/>
      <c r="Q58" s="54"/>
    </row>
    <row r="59" spans="2:17">
      <c r="B59" s="54"/>
      <c r="C59" s="54"/>
      <c r="D59" s="54"/>
      <c r="E59" s="54"/>
      <c r="F59" s="54"/>
      <c r="G59" s="54"/>
      <c r="H59" s="54"/>
      <c r="I59" s="54"/>
      <c r="J59" s="54"/>
      <c r="K59" s="54"/>
      <c r="L59" s="54"/>
      <c r="M59" s="54"/>
      <c r="N59" s="54"/>
      <c r="O59" s="54"/>
      <c r="P59" s="54"/>
      <c r="Q59" s="54"/>
    </row>
    <row r="60" spans="2:17">
      <c r="B60" s="54" t="s">
        <v>64</v>
      </c>
      <c r="C60" s="54"/>
      <c r="D60" s="54"/>
      <c r="E60" s="54"/>
      <c r="F60" s="54"/>
      <c r="G60" s="54"/>
      <c r="H60" s="54"/>
      <c r="I60" s="54"/>
      <c r="J60" s="54"/>
      <c r="K60" s="54"/>
      <c r="L60" s="54"/>
      <c r="M60" s="54"/>
      <c r="N60" s="54"/>
      <c r="O60" s="54"/>
      <c r="P60" s="54"/>
      <c r="Q60" s="54"/>
    </row>
    <row r="61" spans="2:17">
      <c r="B61" s="54" t="s">
        <v>65</v>
      </c>
      <c r="C61" s="54"/>
      <c r="D61" s="54"/>
      <c r="E61" s="54"/>
      <c r="F61" s="54"/>
      <c r="G61" s="54"/>
      <c r="H61" s="54"/>
      <c r="I61" s="54"/>
      <c r="J61" s="54"/>
      <c r="K61" s="54"/>
      <c r="L61" s="54"/>
      <c r="M61" s="54"/>
      <c r="N61" s="54"/>
      <c r="O61" s="54"/>
      <c r="P61" s="54"/>
      <c r="Q61" s="54"/>
    </row>
    <row r="62" spans="2:17">
      <c r="B62" s="54"/>
      <c r="C62" s="54"/>
      <c r="D62" s="54"/>
      <c r="E62" s="54"/>
      <c r="F62" s="54"/>
      <c r="G62" s="54"/>
      <c r="H62" s="54"/>
      <c r="I62" s="54"/>
      <c r="J62" s="54"/>
      <c r="K62" s="54"/>
      <c r="L62" s="54"/>
      <c r="M62" s="54"/>
      <c r="N62" s="54"/>
      <c r="O62" s="54"/>
      <c r="P62" s="54"/>
      <c r="Q62" s="54"/>
    </row>
    <row r="63" spans="2:17">
      <c r="B63" s="59" t="s">
        <v>50</v>
      </c>
      <c r="E63" s="54"/>
      <c r="F63" s="54"/>
      <c r="G63" s="54"/>
      <c r="H63" s="54"/>
      <c r="I63" s="54"/>
      <c r="J63" s="54"/>
      <c r="K63" s="54"/>
      <c r="L63" s="54"/>
      <c r="M63" s="54"/>
      <c r="N63" s="54"/>
      <c r="O63" s="54"/>
      <c r="P63" s="54"/>
      <c r="Q63" s="54"/>
    </row>
    <row r="64" spans="2:17">
      <c r="B64" s="150" t="s">
        <v>66</v>
      </c>
      <c r="C64" s="151"/>
      <c r="D64" s="70"/>
    </row>
    <row r="65" spans="2:11">
      <c r="B65" s="69"/>
      <c r="C65" s="66"/>
      <c r="D65" s="71" t="s">
        <v>51</v>
      </c>
    </row>
    <row r="66" spans="2:11">
      <c r="B66" s="62"/>
      <c r="C66" s="63"/>
      <c r="D66" s="72" t="s">
        <v>67</v>
      </c>
      <c r="H66" s="67"/>
    </row>
    <row r="67" spans="2:11">
      <c r="B67" s="62"/>
      <c r="C67" s="63"/>
      <c r="D67" s="72" t="s">
        <v>68</v>
      </c>
      <c r="H67" s="67"/>
    </row>
    <row r="68" spans="2:11">
      <c r="B68" s="64"/>
      <c r="C68" s="65"/>
      <c r="D68" s="73"/>
      <c r="H68" s="67"/>
    </row>
    <row r="71" spans="2:11">
      <c r="B71" s="59" t="s">
        <v>52</v>
      </c>
    </row>
    <row r="72" spans="2:11">
      <c r="B72" s="54"/>
    </row>
    <row r="73" spans="2:11">
      <c r="B73" s="68" t="s">
        <v>69</v>
      </c>
      <c r="C73" s="68" t="s">
        <v>72</v>
      </c>
    </row>
    <row r="74" spans="2:11">
      <c r="B74" s="68" t="s">
        <v>70</v>
      </c>
      <c r="C74" s="68" t="s">
        <v>72</v>
      </c>
    </row>
    <row r="75" spans="2:11">
      <c r="B75" s="68" t="s">
        <v>71</v>
      </c>
      <c r="C75" s="68" t="s">
        <v>73</v>
      </c>
    </row>
    <row r="78" spans="2:11" ht="30" customHeight="1">
      <c r="B78" s="149" t="s">
        <v>74</v>
      </c>
      <c r="C78" s="149"/>
      <c r="D78" s="149"/>
      <c r="E78" s="149"/>
      <c r="F78" s="149"/>
      <c r="G78" s="149"/>
      <c r="H78" s="149"/>
      <c r="I78" s="149"/>
      <c r="J78" s="149"/>
      <c r="K78" s="149"/>
    </row>
    <row r="80" spans="2:11">
      <c r="B80" s="54" t="s">
        <v>103</v>
      </c>
    </row>
    <row r="81" spans="2:5" ht="18" thickBot="1"/>
    <row r="82" spans="2:5" ht="23.1" customHeight="1" thickBot="1">
      <c r="B82" s="76" t="s">
        <v>448</v>
      </c>
      <c r="C82" s="77" t="s">
        <v>449</v>
      </c>
      <c r="D82" s="76" t="s">
        <v>448</v>
      </c>
      <c r="E82" s="77" t="s">
        <v>449</v>
      </c>
    </row>
    <row r="83" spans="2:5" ht="23.1" customHeight="1" thickBot="1">
      <c r="B83" s="78" t="s">
        <v>450</v>
      </c>
      <c r="C83" s="79" t="s">
        <v>451</v>
      </c>
      <c r="D83" s="78" t="s">
        <v>19</v>
      </c>
      <c r="E83" s="79"/>
    </row>
    <row r="84" spans="2:5" ht="23.1" customHeight="1" thickBot="1">
      <c r="B84" s="78" t="s">
        <v>452</v>
      </c>
      <c r="C84" s="79"/>
      <c r="D84" s="78" t="s">
        <v>20</v>
      </c>
      <c r="E84" s="79" t="s">
        <v>21</v>
      </c>
    </row>
    <row r="85" spans="2:5" ht="23.1" customHeight="1" thickBot="1">
      <c r="B85" s="78" t="s">
        <v>453</v>
      </c>
      <c r="C85" s="79" t="s">
        <v>454</v>
      </c>
      <c r="D85" s="78" t="s">
        <v>22</v>
      </c>
      <c r="E85" s="79"/>
    </row>
    <row r="86" spans="2:5" ht="23.1" customHeight="1" thickBot="1">
      <c r="B86" s="78" t="s">
        <v>455</v>
      </c>
      <c r="C86" s="79" t="s">
        <v>456</v>
      </c>
      <c r="D86" s="78" t="s">
        <v>23</v>
      </c>
      <c r="E86" s="79"/>
    </row>
    <row r="87" spans="2:5" ht="23.1" customHeight="1" thickBot="1">
      <c r="B87" s="78" t="s">
        <v>457</v>
      </c>
      <c r="C87" s="79"/>
      <c r="D87" s="78" t="s">
        <v>24</v>
      </c>
      <c r="E87" s="79"/>
    </row>
    <row r="88" spans="2:5" ht="23.1" customHeight="1" thickBot="1">
      <c r="B88" s="78" t="s">
        <v>458</v>
      </c>
      <c r="C88" s="79"/>
      <c r="D88" s="78" t="s">
        <v>25</v>
      </c>
      <c r="E88" s="79"/>
    </row>
    <row r="89" spans="2:5" ht="23.1" customHeight="1" thickBot="1">
      <c r="B89" s="78" t="s">
        <v>459</v>
      </c>
      <c r="C89" s="79" t="s">
        <v>0</v>
      </c>
      <c r="D89" s="78" t="s">
        <v>26</v>
      </c>
      <c r="E89" s="79"/>
    </row>
    <row r="90" spans="2:5" ht="23.1" customHeight="1" thickBot="1">
      <c r="B90" s="78" t="s">
        <v>1</v>
      </c>
      <c r="C90" s="79" t="s">
        <v>2</v>
      </c>
      <c r="D90" s="78" t="s">
        <v>27</v>
      </c>
      <c r="E90" s="79"/>
    </row>
    <row r="91" spans="2:5" ht="23.1" customHeight="1" thickBot="1">
      <c r="B91" s="78" t="s">
        <v>3</v>
      </c>
      <c r="C91" s="79"/>
      <c r="D91" s="78" t="s">
        <v>28</v>
      </c>
      <c r="E91" s="79"/>
    </row>
    <row r="92" spans="2:5" ht="23.1" customHeight="1" thickBot="1">
      <c r="B92" s="78" t="s">
        <v>4</v>
      </c>
      <c r="C92" s="79"/>
      <c r="D92" s="78" t="s">
        <v>29</v>
      </c>
      <c r="E92" s="79"/>
    </row>
    <row r="93" spans="2:5" ht="23.1" customHeight="1" thickBot="1">
      <c r="B93" s="78" t="s">
        <v>5</v>
      </c>
      <c r="C93" s="79"/>
      <c r="D93" s="78" t="s">
        <v>30</v>
      </c>
      <c r="E93" s="79"/>
    </row>
    <row r="94" spans="2:5" ht="23.1" customHeight="1" thickBot="1">
      <c r="B94" s="78" t="s">
        <v>6</v>
      </c>
      <c r="C94" s="79"/>
      <c r="D94" s="78" t="s">
        <v>31</v>
      </c>
      <c r="E94" s="79" t="s">
        <v>32</v>
      </c>
    </row>
    <row r="95" spans="2:5" ht="23.1" customHeight="1" thickBot="1">
      <c r="B95" s="78" t="s">
        <v>7</v>
      </c>
      <c r="C95" s="79" t="s">
        <v>8</v>
      </c>
      <c r="D95" s="78" t="s">
        <v>33</v>
      </c>
      <c r="E95" s="79"/>
    </row>
    <row r="96" spans="2:5" ht="23.1" customHeight="1" thickBot="1">
      <c r="B96" s="78" t="s">
        <v>9</v>
      </c>
      <c r="C96" s="79"/>
      <c r="D96" s="78" t="s">
        <v>34</v>
      </c>
      <c r="E96" s="79"/>
    </row>
    <row r="97" spans="2:11" ht="23.1" customHeight="1" thickBot="1">
      <c r="B97" s="78" t="s">
        <v>10</v>
      </c>
      <c r="C97" s="79" t="s">
        <v>11</v>
      </c>
      <c r="D97" s="78" t="s">
        <v>35</v>
      </c>
      <c r="E97" s="79"/>
    </row>
    <row r="98" spans="2:11" ht="23.1" customHeight="1" thickBot="1">
      <c r="B98" s="78" t="s">
        <v>12</v>
      </c>
      <c r="C98" s="79"/>
      <c r="D98" s="78" t="s">
        <v>36</v>
      </c>
      <c r="E98" s="79"/>
    </row>
    <row r="99" spans="2:11" ht="23.1" customHeight="1" thickBot="1">
      <c r="B99" s="78" t="s">
        <v>13</v>
      </c>
      <c r="C99" s="79"/>
      <c r="D99" s="78" t="s">
        <v>37</v>
      </c>
      <c r="E99" s="79" t="s">
        <v>38</v>
      </c>
    </row>
    <row r="100" spans="2:11" ht="23.1" customHeight="1" thickBot="1">
      <c r="B100" s="78" t="s">
        <v>14</v>
      </c>
      <c r="C100" s="79" t="s">
        <v>15</v>
      </c>
      <c r="D100" s="78" t="s">
        <v>39</v>
      </c>
      <c r="E100" s="79"/>
    </row>
    <row r="101" spans="2:11" ht="23.1" customHeight="1" thickBot="1">
      <c r="B101" s="78" t="s">
        <v>16</v>
      </c>
      <c r="C101" s="79"/>
      <c r="D101" s="78" t="s">
        <v>40</v>
      </c>
      <c r="E101" s="79"/>
    </row>
    <row r="102" spans="2:11" ht="23.1" customHeight="1" thickBot="1">
      <c r="B102" s="78" t="s">
        <v>17</v>
      </c>
      <c r="C102" s="79" t="s">
        <v>18</v>
      </c>
      <c r="D102" s="78" t="s">
        <v>41</v>
      </c>
      <c r="E102" s="79"/>
    </row>
    <row r="103" spans="2:11" ht="23.1" customHeight="1"/>
    <row r="105" spans="2:11" ht="15" customHeight="1">
      <c r="B105" s="149" t="s">
        <v>75</v>
      </c>
      <c r="C105" s="149"/>
      <c r="D105" s="149"/>
      <c r="E105" s="149"/>
      <c r="F105" s="149"/>
      <c r="G105" s="149"/>
      <c r="H105" s="149"/>
      <c r="I105" s="149"/>
      <c r="J105" s="149"/>
      <c r="K105" s="149"/>
    </row>
    <row r="106" spans="2:11">
      <c r="B106" s="54" t="s">
        <v>76</v>
      </c>
      <c r="C106" s="54"/>
      <c r="D106" s="54"/>
      <c r="E106" s="54"/>
      <c r="F106" s="54"/>
      <c r="G106" s="54"/>
      <c r="H106" s="54"/>
      <c r="I106" s="54"/>
      <c r="J106" s="54"/>
    </row>
    <row r="108" spans="2:11">
      <c r="B108" s="59" t="s">
        <v>77</v>
      </c>
    </row>
    <row r="109" spans="2:11">
      <c r="B109" s="59" t="s">
        <v>78</v>
      </c>
    </row>
    <row r="110" spans="2:11">
      <c r="B110" s="59" t="s">
        <v>79</v>
      </c>
    </row>
    <row r="111" spans="2:11" ht="18" thickBot="1"/>
    <row r="112" spans="2:11" ht="18" thickBot="1">
      <c r="B112" s="82" t="s">
        <v>80</v>
      </c>
      <c r="C112" s="83" t="s">
        <v>81</v>
      </c>
    </row>
    <row r="113" spans="2:3" ht="18" thickBot="1">
      <c r="B113" s="75" t="s">
        <v>82</v>
      </c>
      <c r="C113" s="74" t="s">
        <v>83</v>
      </c>
    </row>
    <row r="114" spans="2:3" ht="18" thickBot="1">
      <c r="B114" s="75" t="s">
        <v>84</v>
      </c>
      <c r="C114" s="74" t="s">
        <v>85</v>
      </c>
    </row>
    <row r="115" spans="2:3" ht="18" thickBot="1">
      <c r="B115" s="75" t="s">
        <v>86</v>
      </c>
      <c r="C115" s="74" t="s">
        <v>87</v>
      </c>
    </row>
    <row r="116" spans="2:3" ht="36.75" thickBot="1">
      <c r="B116" s="75" t="s">
        <v>88</v>
      </c>
      <c r="C116" s="74" t="s">
        <v>89</v>
      </c>
    </row>
    <row r="117" spans="2:3" ht="24.75" thickBot="1">
      <c r="B117" s="75" t="s">
        <v>90</v>
      </c>
      <c r="C117" s="74" t="s">
        <v>91</v>
      </c>
    </row>
    <row r="119" spans="2:3">
      <c r="B119" s="59" t="s">
        <v>92</v>
      </c>
    </row>
    <row r="120" spans="2:3" ht="18" thickBot="1"/>
    <row r="121" spans="2:3" ht="18" thickBot="1">
      <c r="B121" s="80" t="s">
        <v>80</v>
      </c>
      <c r="C121" s="81" t="s">
        <v>1044</v>
      </c>
    </row>
    <row r="122" spans="2:3" ht="18" thickBot="1">
      <c r="B122" s="52" t="s">
        <v>82</v>
      </c>
      <c r="C122" s="53" t="s">
        <v>83</v>
      </c>
    </row>
    <row r="123" spans="2:3" ht="18" thickBot="1">
      <c r="B123" s="52" t="s">
        <v>84</v>
      </c>
      <c r="C123" s="53" t="s">
        <v>85</v>
      </c>
    </row>
    <row r="124" spans="2:3" ht="100.5" thickBot="1">
      <c r="B124" s="52" t="s">
        <v>90</v>
      </c>
      <c r="C124" s="53" t="s">
        <v>93</v>
      </c>
    </row>
  </sheetData>
  <mergeCells count="8">
    <mergeCell ref="B78:K78"/>
    <mergeCell ref="B105:K105"/>
    <mergeCell ref="B64:C64"/>
    <mergeCell ref="C1:D1"/>
    <mergeCell ref="B36:K36"/>
    <mergeCell ref="B37:K37"/>
    <mergeCell ref="B40:K40"/>
    <mergeCell ref="B41:K41"/>
  </mergeCells>
  <phoneticPr fontId="33"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63.75">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211" t="s">
        <v>909</v>
      </c>
      <c r="B28" s="22" t="s">
        <v>910</v>
      </c>
      <c r="C28" s="22" t="s">
        <v>911</v>
      </c>
      <c r="D28" s="22" t="s">
        <v>912</v>
      </c>
    </row>
    <row r="29" spans="1:4" ht="63.75">
      <c r="A29" s="212"/>
      <c r="B29" s="22" t="s">
        <v>913</v>
      </c>
      <c r="C29" s="22" t="s">
        <v>911</v>
      </c>
      <c r="D29" s="22" t="s">
        <v>912</v>
      </c>
    </row>
    <row r="30" spans="1:4" ht="51">
      <c r="A30" s="213"/>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214" t="s">
        <v>924</v>
      </c>
      <c r="B33" s="22" t="s">
        <v>925</v>
      </c>
      <c r="C33" s="22" t="s">
        <v>926</v>
      </c>
      <c r="D33" s="22" t="s">
        <v>927</v>
      </c>
    </row>
    <row r="34" spans="1:4" ht="51">
      <c r="A34" s="215"/>
      <c r="B34" s="22" t="s">
        <v>928</v>
      </c>
      <c r="C34" s="22" t="s">
        <v>929</v>
      </c>
      <c r="D34" s="22" t="s">
        <v>930</v>
      </c>
    </row>
    <row r="35" spans="1:4" ht="51">
      <c r="A35" s="21" t="s">
        <v>931</v>
      </c>
      <c r="B35" s="22" t="s">
        <v>932</v>
      </c>
      <c r="C35" s="22" t="s">
        <v>931</v>
      </c>
      <c r="D35" s="22" t="s">
        <v>933</v>
      </c>
    </row>
    <row r="36" spans="1:4" ht="25.5">
      <c r="A36" s="214" t="s">
        <v>934</v>
      </c>
      <c r="B36" s="22" t="s">
        <v>935</v>
      </c>
      <c r="C36" s="22" t="s">
        <v>936</v>
      </c>
      <c r="D36" s="22" t="s">
        <v>937</v>
      </c>
    </row>
    <row r="37" spans="1:4" ht="25.5">
      <c r="A37" s="216"/>
      <c r="B37" s="22" t="s">
        <v>938</v>
      </c>
      <c r="C37" s="22" t="s">
        <v>936</v>
      </c>
      <c r="D37" s="22" t="s">
        <v>937</v>
      </c>
    </row>
    <row r="38" spans="1:4" ht="38.25">
      <c r="A38" s="215"/>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38.2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51">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51">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76.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38.2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J37"/>
  <sheetViews>
    <sheetView showGridLines="0" tabSelected="1" view="pageBreakPreview" zoomScale="115" zoomScaleNormal="120" zoomScaleSheetLayoutView="115" zoomScalePageLayoutView="120" workbookViewId="0">
      <selection activeCell="A35" sqref="A35:XFD37"/>
    </sheetView>
  </sheetViews>
  <sheetFormatPr defaultRowHeight="17.25"/>
  <cols>
    <col min="8" max="8" width="8.375" customWidth="1"/>
    <col min="9" max="9" width="9.125" customWidth="1"/>
  </cols>
  <sheetData>
    <row r="1" spans="1:9">
      <c r="A1" s="159" t="s">
        <v>1131</v>
      </c>
      <c r="B1" s="159"/>
      <c r="C1" s="159"/>
      <c r="D1" s="159"/>
      <c r="E1" s="159"/>
      <c r="F1" s="159"/>
      <c r="G1" s="159"/>
      <c r="H1" s="159"/>
      <c r="I1" s="159"/>
    </row>
    <row r="2" spans="1:9">
      <c r="A2" s="159" t="s">
        <v>1057</v>
      </c>
      <c r="B2" s="159"/>
      <c r="C2" s="159"/>
      <c r="D2" s="159"/>
      <c r="E2" s="159"/>
      <c r="F2" s="159"/>
      <c r="G2" s="159"/>
      <c r="H2" s="159"/>
      <c r="I2" s="159"/>
    </row>
    <row r="3" spans="1:9" ht="22.5">
      <c r="A3" s="168" t="s">
        <v>1125</v>
      </c>
      <c r="B3" s="168"/>
      <c r="C3" s="168"/>
      <c r="D3" s="168"/>
      <c r="E3" s="168"/>
      <c r="F3" s="168"/>
      <c r="G3" s="168"/>
      <c r="H3" s="168"/>
      <c r="I3" s="168"/>
    </row>
    <row r="4" spans="1:9" ht="22.5">
      <c r="A4" s="112"/>
      <c r="B4" s="112"/>
      <c r="C4" s="112"/>
      <c r="D4" s="112"/>
      <c r="E4" s="112"/>
      <c r="F4" s="112"/>
      <c r="G4" s="112"/>
      <c r="H4" s="112"/>
      <c r="I4" s="112"/>
    </row>
    <row r="34" spans="1:10" ht="18" thickBot="1"/>
    <row r="35" spans="1:10">
      <c r="A35" s="160" t="s">
        <v>1048</v>
      </c>
      <c r="B35" s="161"/>
      <c r="C35" s="161"/>
      <c r="D35" s="162"/>
      <c r="E35" s="160" t="s">
        <v>1049</v>
      </c>
      <c r="F35" s="161"/>
      <c r="G35" s="161"/>
      <c r="H35" s="161"/>
      <c r="I35" s="161"/>
      <c r="J35" s="136"/>
    </row>
    <row r="36" spans="1:10" ht="18.75" customHeight="1">
      <c r="A36" s="165"/>
      <c r="B36" s="166"/>
      <c r="C36" s="166"/>
      <c r="D36" s="167"/>
      <c r="E36" s="163"/>
      <c r="F36" s="164"/>
      <c r="G36" s="164"/>
      <c r="H36" s="164"/>
      <c r="I36" s="164"/>
      <c r="J36" s="87"/>
    </row>
    <row r="37" spans="1:10" ht="18" thickBot="1">
      <c r="A37" s="154"/>
      <c r="B37" s="155"/>
      <c r="C37" s="155"/>
      <c r="D37" s="156"/>
      <c r="E37" s="157"/>
      <c r="F37" s="158"/>
      <c r="G37" s="158"/>
      <c r="H37" s="158"/>
      <c r="I37" s="93"/>
      <c r="J37" s="94"/>
    </row>
  </sheetData>
  <mergeCells count="9">
    <mergeCell ref="A37:D37"/>
    <mergeCell ref="E37:H37"/>
    <mergeCell ref="A1:I1"/>
    <mergeCell ref="A2:I2"/>
    <mergeCell ref="A35:D35"/>
    <mergeCell ref="E35:I35"/>
    <mergeCell ref="E36:I36"/>
    <mergeCell ref="A36:D36"/>
    <mergeCell ref="A3:I3"/>
  </mergeCells>
  <phoneticPr fontId="33"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J37"/>
  <sheetViews>
    <sheetView showGridLines="0" view="pageBreakPreview" zoomScale="115" zoomScaleNormal="120" zoomScaleSheetLayoutView="115" zoomScalePageLayoutView="120" workbookViewId="0">
      <selection activeCell="A35" sqref="A35:XFD37"/>
    </sheetView>
  </sheetViews>
  <sheetFormatPr defaultRowHeight="17.25"/>
  <cols>
    <col min="8" max="8" width="8.375" customWidth="1"/>
    <col min="9" max="9" width="9.125" customWidth="1"/>
  </cols>
  <sheetData>
    <row r="1" spans="1:9">
      <c r="A1" s="159" t="s">
        <v>1131</v>
      </c>
      <c r="B1" s="159"/>
      <c r="C1" s="159"/>
      <c r="D1" s="159"/>
      <c r="E1" s="159"/>
      <c r="F1" s="159"/>
      <c r="G1" s="159"/>
      <c r="H1" s="159"/>
      <c r="I1" s="159"/>
    </row>
    <row r="2" spans="1:9">
      <c r="A2" s="159" t="s">
        <v>1057</v>
      </c>
      <c r="B2" s="159"/>
      <c r="C2" s="159"/>
      <c r="D2" s="159"/>
      <c r="E2" s="159"/>
      <c r="F2" s="159"/>
      <c r="G2" s="159"/>
      <c r="H2" s="159"/>
      <c r="I2" s="159"/>
    </row>
    <row r="3" spans="1:9" ht="22.5">
      <c r="A3" s="168" t="s">
        <v>1125</v>
      </c>
      <c r="B3" s="168"/>
      <c r="C3" s="168"/>
      <c r="D3" s="168"/>
      <c r="E3" s="168"/>
      <c r="F3" s="168"/>
      <c r="G3" s="168"/>
      <c r="H3" s="168"/>
      <c r="I3" s="168"/>
    </row>
    <row r="4" spans="1:9" ht="22.5">
      <c r="A4" s="112"/>
      <c r="B4" s="112"/>
      <c r="C4" s="112"/>
      <c r="D4" s="112"/>
      <c r="E4" s="112"/>
      <c r="F4" s="112"/>
      <c r="G4" s="112"/>
      <c r="H4" s="112"/>
      <c r="I4" s="112"/>
    </row>
    <row r="34" spans="1:10" ht="18" thickBot="1"/>
    <row r="35" spans="1:10">
      <c r="A35" s="160" t="s">
        <v>1048</v>
      </c>
      <c r="B35" s="161"/>
      <c r="C35" s="161"/>
      <c r="D35" s="162"/>
      <c r="E35" s="160" t="s">
        <v>1049</v>
      </c>
      <c r="F35" s="161"/>
      <c r="G35" s="161"/>
      <c r="H35" s="161"/>
      <c r="I35" s="161"/>
      <c r="J35" s="136"/>
    </row>
    <row r="36" spans="1:10" ht="18.75" customHeight="1">
      <c r="A36" s="165"/>
      <c r="B36" s="166"/>
      <c r="C36" s="166"/>
      <c r="D36" s="167"/>
      <c r="E36" s="163"/>
      <c r="F36" s="164"/>
      <c r="G36" s="164"/>
      <c r="H36" s="164"/>
      <c r="I36" s="164"/>
      <c r="J36" s="87"/>
    </row>
    <row r="37" spans="1:10" ht="18" thickBot="1">
      <c r="A37" s="154"/>
      <c r="B37" s="155"/>
      <c r="C37" s="155"/>
      <c r="D37" s="156"/>
      <c r="E37" s="157"/>
      <c r="F37" s="158"/>
      <c r="G37" s="158"/>
      <c r="H37" s="158"/>
      <c r="I37" s="93"/>
      <c r="J37" s="94"/>
    </row>
  </sheetData>
  <mergeCells count="9">
    <mergeCell ref="A37:D37"/>
    <mergeCell ref="A36:D36"/>
    <mergeCell ref="E36:I36"/>
    <mergeCell ref="A1:I1"/>
    <mergeCell ref="A2:I2"/>
    <mergeCell ref="A3:I3"/>
    <mergeCell ref="A35:D35"/>
    <mergeCell ref="E35:I35"/>
    <mergeCell ref="E37:H37"/>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dimension ref="A1:J37"/>
  <sheetViews>
    <sheetView showGridLines="0" view="pageBreakPreview" zoomScale="115" zoomScaleNormal="120" zoomScaleSheetLayoutView="115" zoomScalePageLayoutView="120" workbookViewId="0">
      <selection activeCell="A35" sqref="A35:XFD37"/>
    </sheetView>
  </sheetViews>
  <sheetFormatPr defaultRowHeight="17.25"/>
  <sheetData>
    <row r="1" spans="1:9">
      <c r="A1" s="159" t="s">
        <v>1131</v>
      </c>
      <c r="B1" s="159"/>
      <c r="C1" s="159"/>
      <c r="D1" s="159"/>
      <c r="E1" s="159"/>
      <c r="F1" s="159"/>
      <c r="G1" s="159"/>
      <c r="H1" s="159"/>
      <c r="I1" s="159"/>
    </row>
    <row r="2" spans="1:9">
      <c r="A2" s="159" t="s">
        <v>1057</v>
      </c>
      <c r="B2" s="159"/>
      <c r="C2" s="159"/>
      <c r="D2" s="159"/>
      <c r="E2" s="159"/>
      <c r="F2" s="159"/>
      <c r="G2" s="159"/>
      <c r="H2" s="159"/>
      <c r="I2" s="159"/>
    </row>
    <row r="3" spans="1:9" ht="22.5">
      <c r="A3" s="168" t="s">
        <v>1125</v>
      </c>
      <c r="B3" s="168"/>
      <c r="C3" s="168"/>
      <c r="D3" s="168"/>
      <c r="E3" s="168"/>
      <c r="F3" s="168"/>
      <c r="G3" s="168"/>
      <c r="H3" s="168"/>
      <c r="I3" s="168"/>
    </row>
    <row r="4" spans="1:9" ht="22.5">
      <c r="A4" s="112"/>
      <c r="B4" s="112"/>
      <c r="C4" s="112"/>
      <c r="D4" s="112"/>
      <c r="E4" s="112"/>
      <c r="F4" s="112"/>
      <c r="G4" s="112"/>
      <c r="H4" s="112"/>
      <c r="I4" s="112"/>
    </row>
    <row r="34" spans="1:10" ht="18" thickBot="1"/>
    <row r="35" spans="1:10">
      <c r="A35" s="160" t="s">
        <v>1048</v>
      </c>
      <c r="B35" s="161"/>
      <c r="C35" s="161"/>
      <c r="D35" s="162"/>
      <c r="E35" s="160" t="s">
        <v>1049</v>
      </c>
      <c r="F35" s="161"/>
      <c r="G35" s="161"/>
      <c r="H35" s="161"/>
      <c r="I35" s="161"/>
      <c r="J35" s="136"/>
    </row>
    <row r="36" spans="1:10" ht="18.75" customHeight="1">
      <c r="A36" s="165"/>
      <c r="B36" s="166"/>
      <c r="C36" s="166"/>
      <c r="D36" s="167"/>
      <c r="E36" s="163"/>
      <c r="F36" s="164"/>
      <c r="G36" s="164"/>
      <c r="H36" s="164"/>
      <c r="I36" s="164"/>
      <c r="J36" s="87"/>
    </row>
    <row r="37" spans="1:10" ht="18" thickBot="1">
      <c r="A37" s="154"/>
      <c r="B37" s="155"/>
      <c r="C37" s="155"/>
      <c r="D37" s="156"/>
      <c r="E37" s="157"/>
      <c r="F37" s="158"/>
      <c r="G37" s="158"/>
      <c r="H37" s="158"/>
      <c r="I37" s="93"/>
      <c r="J37" s="94"/>
    </row>
  </sheetData>
  <mergeCells count="9">
    <mergeCell ref="E37:H37"/>
    <mergeCell ref="A37:D3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dimension ref="A1:J37"/>
  <sheetViews>
    <sheetView showGridLines="0" view="pageBreakPreview" zoomScaleSheetLayoutView="100" workbookViewId="0">
      <selection activeCell="A35" sqref="A35:XFD37"/>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69" t="str">
        <f>IF('1_GO'!C3="","",'1_GO'!C3)</f>
        <v>Muhasebat Süreç Grubu</v>
      </c>
      <c r="C1" s="170"/>
      <c r="D1" s="35" t="s">
        <v>808</v>
      </c>
    </row>
    <row r="2" spans="1:4">
      <c r="A2" s="1" t="s">
        <v>786</v>
      </c>
      <c r="B2" s="171" t="str">
        <f>IF('1_GO'!C4="","",'1_GO'!C4)</f>
        <v>Menkul Kıymet Ana Süreci</v>
      </c>
      <c r="C2" s="172"/>
    </row>
    <row r="3" spans="1:4">
      <c r="A3" s="1" t="s">
        <v>785</v>
      </c>
      <c r="B3" s="173" t="str">
        <f>IF('1_GO'!C5="","",'1_GO'!C5)</f>
        <v>Menkul Kıymet İade İşlemleri Süreci</v>
      </c>
      <c r="C3" s="174"/>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1050</v>
      </c>
    </row>
    <row r="9" spans="1:4">
      <c r="A9" s="129">
        <v>1</v>
      </c>
      <c r="B9" s="128" t="s">
        <v>1059</v>
      </c>
      <c r="C9" s="129">
        <v>1</v>
      </c>
    </row>
    <row r="10" spans="1:4">
      <c r="A10" s="129">
        <v>2</v>
      </c>
      <c r="B10" s="128" t="s">
        <v>1060</v>
      </c>
      <c r="C10" s="129">
        <v>1</v>
      </c>
    </row>
    <row r="11" spans="1:4">
      <c r="A11" s="129">
        <v>3</v>
      </c>
      <c r="B11" s="128" t="s">
        <v>1061</v>
      </c>
      <c r="C11" s="129">
        <v>1</v>
      </c>
    </row>
    <row r="34" spans="1:10" ht="15.75" thickBot="1"/>
    <row r="35" spans="1:10" customFormat="1" ht="17.25">
      <c r="A35" s="160" t="s">
        <v>1048</v>
      </c>
      <c r="B35" s="161"/>
      <c r="C35" s="161"/>
      <c r="D35" s="162"/>
      <c r="E35" s="160" t="s">
        <v>1049</v>
      </c>
      <c r="F35" s="161"/>
      <c r="G35" s="161"/>
      <c r="H35" s="161"/>
      <c r="I35" s="161"/>
      <c r="J35" s="136"/>
    </row>
    <row r="36" spans="1:10" customFormat="1" ht="18.75" customHeight="1">
      <c r="A36" s="165" t="s">
        <v>1126</v>
      </c>
      <c r="B36" s="166"/>
      <c r="C36" s="166"/>
      <c r="D36" s="167"/>
      <c r="E36" s="163" t="s">
        <v>1127</v>
      </c>
      <c r="F36" s="164"/>
      <c r="G36" s="164"/>
      <c r="H36" s="164"/>
      <c r="I36" s="164"/>
      <c r="J36" s="87"/>
    </row>
    <row r="37" spans="1:10" customFormat="1" ht="18" thickBot="1">
      <c r="A37" s="137"/>
      <c r="B37" s="138" t="s">
        <v>1130</v>
      </c>
      <c r="C37" s="138"/>
      <c r="D37" s="139"/>
      <c r="E37" s="157" t="s">
        <v>1128</v>
      </c>
      <c r="F37" s="158"/>
      <c r="G37" s="158"/>
      <c r="H37" s="158"/>
      <c r="I37" s="93"/>
      <c r="J37" s="94"/>
    </row>
  </sheetData>
  <sheetProtection selectLockedCells="1"/>
  <mergeCells count="8">
    <mergeCell ref="A36:D36"/>
    <mergeCell ref="E36:I36"/>
    <mergeCell ref="E37:H37"/>
    <mergeCell ref="B1:C1"/>
    <mergeCell ref="B2:C2"/>
    <mergeCell ref="B3:C3"/>
    <mergeCell ref="A35:D35"/>
    <mergeCell ref="E35:I35"/>
  </mergeCells>
  <phoneticPr fontId="33" type="noConversion"/>
  <conditionalFormatting sqref="B1:C3">
    <cfRule type="containsBlanks" dxfId="98" priority="6">
      <formula>LEN(TRIM(B1))=0</formula>
    </cfRule>
  </conditionalFormatting>
  <conditionalFormatting sqref="A12:B150 A151:C65324">
    <cfRule type="containsBlanks" dxfId="97" priority="5">
      <formula>LEN(TRIM(A12))=0</formula>
    </cfRule>
  </conditionalFormatting>
  <conditionalFormatting sqref="C12:C150">
    <cfRule type="containsBlanks" dxfId="96" priority="4">
      <formula>LEN(TRIM(C12))=0</formula>
    </cfRule>
  </conditionalFormatting>
  <conditionalFormatting sqref="A9:A11">
    <cfRule type="containsBlanks" dxfId="95" priority="3">
      <formula>LEN(TRIM(A9))=0</formula>
    </cfRule>
  </conditionalFormatting>
  <conditionalFormatting sqref="C9:C11">
    <cfRule type="containsBlanks" dxfId="94" priority="2">
      <formula>LEN(TRIM(C9))=0</formula>
    </cfRule>
  </conditionalFormatting>
  <conditionalFormatting sqref="B9:B11">
    <cfRule type="containsBlanks" dxfId="93" priority="1">
      <formula>LEN(TRIM(B9))=0</formula>
    </cfRule>
  </conditionalFormatting>
  <hyperlinks>
    <hyperlink ref="D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1" sqref="B1:C3"/>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69" t="str">
        <f>IF('1_GO'!C3="","",'1_GO'!C3)</f>
        <v>Muhasebat Süreç Grubu</v>
      </c>
      <c r="C1" s="170"/>
      <c r="D1" s="35" t="s">
        <v>808</v>
      </c>
    </row>
    <row r="2" spans="1:4">
      <c r="A2" s="1" t="s">
        <v>786</v>
      </c>
      <c r="B2" s="171" t="str">
        <f>IF('1_GO'!C4="","",'1_GO'!C4)</f>
        <v>Menkul Kıymet Ana Süreci</v>
      </c>
      <c r="C2" s="172"/>
    </row>
    <row r="3" spans="1:4">
      <c r="A3" s="1" t="s">
        <v>785</v>
      </c>
      <c r="B3" s="173" t="str">
        <f>IF('1_GO'!C5="","",'1_GO'!C5)</f>
        <v>Menkul Kıymet İade İşlemleri Süreci</v>
      </c>
      <c r="C3" s="174"/>
    </row>
    <row r="4" spans="1:4">
      <c r="A4" s="2"/>
      <c r="B4" s="2"/>
      <c r="C4" s="2"/>
    </row>
    <row r="5" spans="1:4" ht="21.75">
      <c r="A5" s="6" t="s">
        <v>1051</v>
      </c>
      <c r="B5" s="7"/>
      <c r="C5" s="8"/>
    </row>
    <row r="6" spans="1:4">
      <c r="A6" s="9" t="s">
        <v>1052</v>
      </c>
      <c r="B6" s="10"/>
      <c r="C6" s="11"/>
    </row>
    <row r="7" spans="1:4" ht="21.75">
      <c r="A7" s="103"/>
      <c r="B7" s="2"/>
      <c r="C7" s="2"/>
    </row>
    <row r="8" spans="1:4">
      <c r="A8" s="1" t="s">
        <v>782</v>
      </c>
      <c r="B8" s="1" t="s">
        <v>789</v>
      </c>
      <c r="C8" s="1" t="s">
        <v>781</v>
      </c>
    </row>
    <row r="9" spans="1:4">
      <c r="A9" s="129">
        <v>1</v>
      </c>
      <c r="B9" s="128" t="s">
        <v>1062</v>
      </c>
      <c r="C9" s="129">
        <v>1</v>
      </c>
    </row>
    <row r="10" spans="1:4">
      <c r="A10" s="129">
        <v>2</v>
      </c>
      <c r="B10" s="128" t="s">
        <v>1063</v>
      </c>
      <c r="C10" s="129">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3" type="noConversion"/>
  <conditionalFormatting sqref="B1:C3">
    <cfRule type="containsBlanks" dxfId="92" priority="6">
      <formula>LEN(TRIM(B1))=0</formula>
    </cfRule>
  </conditionalFormatting>
  <conditionalFormatting sqref="A130:C65536">
    <cfRule type="containsBlanks" dxfId="91" priority="5">
      <formula>LEN(TRIM(A130))=0</formula>
    </cfRule>
  </conditionalFormatting>
  <conditionalFormatting sqref="A11:B105">
    <cfRule type="containsBlanks" dxfId="90" priority="4">
      <formula>LEN(TRIM(A11))=0</formula>
    </cfRule>
  </conditionalFormatting>
  <conditionalFormatting sqref="C11:C105">
    <cfRule type="containsBlanks" dxfId="89" priority="3">
      <formula>LEN(TRIM(C11))=0</formula>
    </cfRule>
  </conditionalFormatting>
  <conditionalFormatting sqref="A9:B10">
    <cfRule type="containsBlanks" dxfId="88" priority="2">
      <formula>LEN(TRIM(A9))=0</formula>
    </cfRule>
  </conditionalFormatting>
  <conditionalFormatting sqref="C9:C10">
    <cfRule type="containsBlanks" dxfId="87" priority="1">
      <formula>LEN(TRIM(C9))=0</formula>
    </cfRule>
  </conditionalFormatting>
  <hyperlinks>
    <hyperlink ref="D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A9" sqref="A9:B9"/>
    </sheetView>
  </sheetViews>
  <sheetFormatPr defaultRowHeight="15"/>
  <cols>
    <col min="1" max="1" width="5" style="12" customWidth="1"/>
    <col min="2" max="2" width="71.375" style="12" customWidth="1"/>
    <col min="3" max="16384" width="9" style="2"/>
  </cols>
  <sheetData>
    <row r="1" spans="1:3">
      <c r="A1" s="1" t="s">
        <v>784</v>
      </c>
      <c r="B1" s="125" t="str">
        <f>IF('1_GO'!C3="","",'1_GO'!C3)</f>
        <v>Muhasebat Süreç Grubu</v>
      </c>
      <c r="C1" s="35" t="s">
        <v>808</v>
      </c>
    </row>
    <row r="2" spans="1:3">
      <c r="A2" s="1" t="s">
        <v>786</v>
      </c>
      <c r="B2" s="126" t="str">
        <f>IF('1_GO'!C4="","",'1_GO'!C4)</f>
        <v>Menkul Kıymet Ana Süreci</v>
      </c>
    </row>
    <row r="3" spans="1:3">
      <c r="A3" s="1" t="s">
        <v>785</v>
      </c>
      <c r="B3" s="127" t="str">
        <f>IF('1_GO'!C5="","",'1_GO'!C5)</f>
        <v>Menkul Kıymet İade İşlemleri Süreci</v>
      </c>
    </row>
    <row r="4" spans="1:3">
      <c r="A4" s="2"/>
      <c r="B4" s="2"/>
    </row>
    <row r="5" spans="1:3" ht="21.75">
      <c r="A5" s="6" t="s">
        <v>792</v>
      </c>
      <c r="B5" s="8"/>
    </row>
    <row r="6" spans="1:3">
      <c r="A6" s="9" t="s">
        <v>793</v>
      </c>
      <c r="B6" s="11"/>
    </row>
    <row r="7" spans="1:3">
      <c r="A7" s="3"/>
      <c r="B7" s="2"/>
    </row>
    <row r="8" spans="1:3">
      <c r="A8" s="1" t="s">
        <v>782</v>
      </c>
      <c r="B8" s="1" t="s">
        <v>794</v>
      </c>
    </row>
    <row r="9" spans="1:3">
      <c r="A9" s="114">
        <v>1</v>
      </c>
      <c r="B9" s="114" t="s">
        <v>1121</v>
      </c>
    </row>
  </sheetData>
  <sheetProtection selectLockedCells="1"/>
  <phoneticPr fontId="33" type="noConversion"/>
  <conditionalFormatting sqref="B1:B3">
    <cfRule type="containsBlanks" dxfId="86" priority="2">
      <formula>LEN(TRIM(B1))=0</formula>
    </cfRule>
  </conditionalFormatting>
  <conditionalFormatting sqref="A9:B65536">
    <cfRule type="containsBlanks" dxfId="85"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A9" sqref="A9"/>
    </sheetView>
  </sheetViews>
  <sheetFormatPr defaultRowHeight="15"/>
  <cols>
    <col min="1" max="1" width="5" style="12" customWidth="1"/>
    <col min="2" max="2" width="79" style="12" customWidth="1"/>
    <col min="3" max="16384" width="9" style="2"/>
  </cols>
  <sheetData>
    <row r="1" spans="1:3">
      <c r="A1" s="1" t="s">
        <v>784</v>
      </c>
      <c r="B1" s="13" t="str">
        <f>IF('1_GO'!C3="","",'1_GO'!C3)</f>
        <v>Muhasebat Süreç Grubu</v>
      </c>
      <c r="C1" s="35" t="s">
        <v>808</v>
      </c>
    </row>
    <row r="2" spans="1:3">
      <c r="A2" s="1" t="s">
        <v>786</v>
      </c>
      <c r="B2" s="4" t="str">
        <f>IF('1_GO'!C4="","",'1_GO'!C4)</f>
        <v>Menkul Kıymet Ana Süreci</v>
      </c>
    </row>
    <row r="3" spans="1:3">
      <c r="A3" s="1" t="s">
        <v>785</v>
      </c>
      <c r="B3" s="5" t="str">
        <f>IF('1_GO'!C5="","",'1_GO'!C5)</f>
        <v>Menkul Kıymet İade İşlemleri Süreci</v>
      </c>
    </row>
    <row r="4" spans="1:3">
      <c r="A4" s="2"/>
      <c r="B4" s="2"/>
    </row>
    <row r="5" spans="1:3" ht="21.75">
      <c r="A5" s="6" t="s">
        <v>443</v>
      </c>
      <c r="B5" s="8"/>
    </row>
    <row r="6" spans="1:3">
      <c r="A6" s="9"/>
      <c r="B6" s="11"/>
    </row>
    <row r="7" spans="1:3">
      <c r="A7" s="3"/>
      <c r="B7" s="2"/>
    </row>
    <row r="8" spans="1:3">
      <c r="A8" s="1" t="s">
        <v>782</v>
      </c>
      <c r="B8" s="1" t="s">
        <v>800</v>
      </c>
    </row>
    <row r="9" spans="1:3">
      <c r="A9" s="129">
        <v>1</v>
      </c>
      <c r="B9" s="128" t="s">
        <v>1129</v>
      </c>
    </row>
  </sheetData>
  <sheetProtection selectLockedCells="1"/>
  <phoneticPr fontId="33" type="noConversion"/>
  <conditionalFormatting sqref="B1:B3">
    <cfRule type="containsBlanks" dxfId="84" priority="3">
      <formula>LEN(TRIM(B1))=0</formula>
    </cfRule>
  </conditionalFormatting>
  <conditionalFormatting sqref="A10:B65536">
    <cfRule type="containsBlanks" dxfId="83" priority="2">
      <formula>LEN(TRIM(A10))=0</formula>
    </cfRule>
  </conditionalFormatting>
  <conditionalFormatting sqref="A9:B9">
    <cfRule type="containsBlanks" dxfId="82" priority="1">
      <formula>LEN(TRIM(A9))=0</formula>
    </cfRule>
  </conditionalFormatting>
  <hyperlinks>
    <hyperlink ref="C1" location="'1_GO'!A1" display="Anasayfa"/>
  </hyperlinks>
  <pageMargins left="0.7" right="0.7" top="0.75" bottom="0.75" header="0.3" footer="0.3"/>
  <pageSetup paperSize="9" scale="9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4.xml><?xml version="1.0" encoding="utf-8"?>
<ds:datastoreItem xmlns:ds="http://schemas.openxmlformats.org/officeDocument/2006/customXml" ds:itemID="{947ACB4E-CD28-404C-B654-CEFB49A2EA35}">
  <ds:schemaRefs>
    <ds:schemaRef ds:uri="http://purl.org/dc/dcmitype/"/>
    <ds:schemaRef ds:uri="http://purl.org/dc/terms/"/>
    <ds:schemaRef ds:uri="http://schemas.microsoft.com/office/2006/documentManagement/types"/>
    <ds:schemaRef ds:uri="http://purl.org/dc/elements/1.1/"/>
    <ds:schemaRef ds:uri="35a7c65a-4318-4435-86b5-157b9c248978"/>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Modeli(1)</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(2)'!Yazdırma_Alanı</vt:lpstr>
      <vt:lpstr>'Süreç Modeli (3)'!Yazdırma_Alanı</vt:lpstr>
      <vt:lpstr>'Süreç Modeli(1)'!Yazdırma_Alanı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2016-07-21T15:38:11Z</cp:lastPrinted>
  <dcterms:created xsi:type="dcterms:W3CDTF">2011-03-10T05:19:50Z</dcterms:created>
  <dcterms:modified xsi:type="dcterms:W3CDTF">2018-03-27T11:14:59Z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