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5" activeTab="19"/>
  </bookViews>
  <sheets>
    <sheet name="1_GO" sheetId="1" r:id="rId1"/>
    <sheet name="MOD_KUR" sheetId="30" r:id="rId2"/>
    <sheet name="Süreç Modeli (1)" sheetId="32" r:id="rId3"/>
    <sheet name="Süreç Modeli (2)" sheetId="40" r:id="rId4"/>
    <sheet name="Süreç Modeli (3)" sheetId="41" r:id="rId5"/>
    <sheet name="Süreç Modeli (4)" sheetId="42"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7_P_Ac" sheetId="3" r:id="rId16"/>
    <sheet name="38_P_İl" sheetId="35" r:id="rId17"/>
    <sheet name="İletişim Akış Diyagramı" sheetId="36" r:id="rId18"/>
    <sheet name="5_IO" sheetId="21" r:id="rId19"/>
    <sheet name="6_FD" sheetId="22" r:id="rId20"/>
    <sheet name="Yetkinlik_Egitim" sheetId="20" r:id="rId21"/>
  </sheets>
  <definedNames>
    <definedName name="_xlnm._FilterDatabase" localSheetId="15" hidden="1">'37_P_Ac'!$A$8:$M$8</definedName>
    <definedName name="_xlnm._FilterDatabase" localSheetId="20"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15">'37_P_Ac'!$B$1:$M$76</definedName>
    <definedName name="_xlnm.Print_Area" localSheetId="16">'38_P_İl'!$A$1:$F$49</definedName>
    <definedName name="_xlnm.Print_Area" localSheetId="18">'5_IO'!$A$1:$G$49</definedName>
    <definedName name="_xlnm.Print_Area" localSheetId="19">'6_FD'!$A$1:$F$49</definedName>
    <definedName name="_xlnm.Print_Area" localSheetId="17">'İletişim Akış Diyagramı'!$A$1:$I$42</definedName>
    <definedName name="_xlnm.Print_Area" localSheetId="1">MOD_KUR!$B$1:$K$125</definedName>
    <definedName name="_xlnm.Print_Area" localSheetId="2">'Süreç Modeli (1)'!$A$1:$J$37</definedName>
    <definedName name="_xlnm.Print_Area" localSheetId="3">'Süreç Modeli (2)'!$A$1:$J$37</definedName>
    <definedName name="_xlnm.Print_Area" localSheetId="4">'Süreç Modeli (3)'!$A$1:$J$37</definedName>
    <definedName name="_xlnm.Print_Area" localSheetId="5">'Süreç Modeli (4)'!$A$1:$J$37</definedName>
    <definedName name="_xlnm.Print_Titles" localSheetId="15">'37_P_Ac'!$1:$8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<sst xmlns="http://schemas.openxmlformats.org/spreadsheetml/2006/main" count="1770" uniqueCount="1140">
  <si>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</si>
  <si>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</si>
  <si>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</si>
  <si>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</si>
  <si>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</si>
  <si>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</si>
  <si>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</si>
  <si>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</si>
  <si>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</si>
  <si>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</si>
  <si>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</si>
  <si>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</si>
  <si>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</si>
  <si>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</si>
  <si>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</si>
  <si>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</si>
  <si>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</si>
  <si>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</si>
  <si>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</si>
  <si>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</si>
  <si>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</si>
  <si>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</si>
  <si>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</si>
  <si>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</si>
  <si>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</si>
  <si>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</si>
  <si>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</si>
  <si>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</si>
  <si>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</si>
  <si>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</si>
  <si>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</si>
  <si>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</si>
  <si>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</si>
  <si>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</si>
  <si>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</si>
  <si>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</si>
  <si>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</si>
  <si>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</si>
  <si>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</si>
  <si>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</si>
  <si>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</si>
  <si>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</si>
  <si>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</si>
  <si>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</si>
  <si>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</si>
  <si>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</si>
  <si>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</si>
  <si>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</si>
  <si>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</si>
  <si>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</si>
  <si>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</si>
  <si>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</si>
  <si>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</si>
  <si>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</si>
  <si>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</si>
  <si>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</si>
  <si>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</si>
  <si>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</si>
  <si>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</si>
  <si>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</si>
  <si>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</si>
  <si>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</si>
  <si>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</si>
  <si>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</si>
  <si>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</si>
  <si>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</si>
  <si>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</si>
  <si>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</si>
  <si>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</si>
  <si>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</si>
  <si>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</si>
  <si>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</si>
  <si>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</si>
  <si>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</si>
  <si>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</si>
  <si>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</si>
  <si>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</si>
  <si>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</si>
  <si>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</si>
  <si>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</si>
  <si>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</si>
  <si>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</si>
  <si>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</si>
  <si>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</si>
  <si>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</si>
  <si>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</si>
  <si>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</si>
  <si>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</si>
  <si>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</si>
  <si>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</si>
  <si>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</si>
  <si>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</si>
  <si>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</si>
  <si>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</si>
  <si>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</si>
  <si>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</si>
  <si>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</si>
  <si>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</si>
  <si>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</si>
  <si>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</si>
  <si>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</si>
  <si>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</si>
  <si>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</si>
  <si>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</si>
  <si>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</si>
  <si>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</si>
  <si>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</si>
  <si>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</si>
  <si>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</si>
  <si>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</si>
  <si>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</si>
  <si>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</si>
  <si>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</si>
  <si>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</si>
  <si>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</si>
  <si>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</si>
  <si>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</si>
  <si>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</si>
  <si>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</si>
  <si>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</si>
  <si>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</si>
  <si>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</si>
  <si>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</si>
  <si>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</si>
  <si>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</si>
  <si>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</si>
  <si>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</si>
  <si>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</si>
  <si>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</si>
  <si>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</si>
  <si>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</si>
  <si>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</si>
  <si>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</si>
  <si>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</si>
  <si>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</si>
  <si>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</si>
  <si>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</si>
  <si>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</si>
  <si>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</si>
  <si>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</si>
  <si>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</si>
  <si>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</si>
  <si>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</si>
  <si>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</si>
  <si>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</si>
  <si>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</si>
  <si>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</si>
  <si>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</si>
  <si>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</si>
  <si>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</si>
  <si>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</si>
  <si>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</si>
  <si>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</si>
  <si>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</si>
  <si>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</si>
  <si>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</si>
  <si>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</si>
  <si>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</si>
  <si>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</si>
  <si>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</si>
  <si>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</si>
  <si>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</si>
  <si>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</si>
  <si>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</si>
  <si>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</si>
  <si>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</si>
  <si>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</si>
  <si>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</si>
  <si>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</si>
  <si>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</si>
  <si>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</si>
  <si>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</si>
  <si>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</si>
  <si>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</si>
  <si>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</si>
  <si>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</si>
  <si>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</si>
  <si>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</si>
  <si>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</si>
  <si>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</si>
  <si>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</si>
  <si>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</si>
  <si>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</si>
  <si>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</si>
  <si>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</si>
  <si>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</si>
  <si>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</si>
  <si>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</si>
  <si>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</si>
  <si>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</si>
  <si>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</si>
  <si>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</si>
  <si>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</si>
  <si>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</si>
  <si>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</si>
  <si>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</si>
  <si>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</si>
  <si>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</si>
  <si>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</si>
  <si>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</si>
  <si>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</si>
  <si>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</si>
  <si>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</si>
  <si>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</si>
  <si>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</si>
  <si>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</si>
  <si>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</si>
  <si>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</si>
  <si>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</si>
  <si>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</si>
  <si>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</si>
  <si>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</si>
  <si>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</si>
  <si>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</si>
  <si>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</si>
  <si>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</si>
  <si>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</si>
  <si>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</si>
  <si>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</si>
  <si>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</si>
  <si>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</si>
  <si>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</si>
  <si>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</si>
  <si>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</si>
  <si>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</si>
  <si>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</si>
  <si>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</si>
  <si>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</si>
  <si>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</si>
  <si>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</si>
  <si>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</si>
  <si>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</si>
  <si>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</si>
  <si>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</si>
  <si>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</si>
  <si>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</si>
  <si>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</si>
  <si>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</si>
  <si>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</si>
  <si>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</si>
  <si>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</si>
  <si>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</si>
  <si>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</si>
  <si>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</si>
  <si>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</si>
  <si>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</si>
  <si>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</si>
  <si>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</si>
  <si>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</si>
  <si>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</si>
  <si>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</si>
  <si>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</si>
  <si>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</si>
  <si>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</si>
  <si>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</si>
  <si>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</si>
  <si>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</si>
  <si>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</si>
  <si>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</si>
  <si>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</si>
  <si>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</si>
  <si>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</si>
  <si>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</si>
  <si>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</si>
  <si>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</si>
  <si>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</si>
  <si>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</si>
  <si>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</si>
  <si>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</si>
  <si>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</si>
  <si>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</si>
  <si>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</si>
  <si>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</si>
  <si>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</si>
  <si>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</si>
  <si>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</si>
  <si>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</si>
  <si>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</si>
  <si>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</si>
  <si>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</si>
  <si>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</si>
  <si>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</si>
  <si>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</si>
  <si>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</si>
  <si>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</si>
  <si>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</si>
  <si>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</si>
  <si>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</si>
  <si>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</si>
  <si>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</si>
  <si>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</si>
  <si>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</si>
  <si>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</si>
  <si>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</si>
  <si>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</si>
  <si>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</si>
  <si>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</si>
  <si>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</si>
  <si>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</si>
  <si>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</si>
  <si>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</si>
  <si>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</si>
  <si>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</si>
  <si>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</si>
  <si>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</si>
  <si>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</si>
  <si>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</si>
  <si>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</si>
  <si>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</si>
  <si>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</si>
  <si>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</si>
  <si>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</si>
  <si>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</si>
  <si>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</si>
  <si>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</si>
  <si>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</si>
  <si>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</si>
  <si>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</si>
  <si>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</si>
  <si>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</si>
  <si>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</si>
  <si>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</si>
  <si>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</si>
  <si>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</si>
  <si>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</si>
  <si>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</si>
  <si>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</si>
  <si>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</si>
  <si>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</si>
  <si>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</si>
  <si>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</si>
  <si>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</si>
  <si>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</si>
  <si>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</si>
  <si>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</si>
  <si>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</si>
  <si>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</si>
  <si>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</si>
  <si>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</si>
  <si>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</si>
  <si>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</si>
  <si>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</si>
  <si>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</si>
  <si>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</si>
  <si>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</si>
  <si>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</si>
  <si>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</si>
  <si>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</si>
  <si>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</si>
  <si>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</si>
  <si>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</si>
  <si>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</si>
  <si>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</si>
  <si>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</si>
  <si>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</si>
  <si>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</si>
  <si>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</si>
  <si>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</si>
  <si>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</si>
  <si>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</si>
  <si>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</si>
  <si>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</si>
  <si>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</si>
  <si>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</si>
  <si>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</si>
  <si>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</si>
  <si>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</si>
  <si>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</si>
  <si>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</si>
  <si>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</si>
  <si>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</si>
  <si>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</si>
  <si>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</si>
  <si>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</si>
  <si>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</si>
  <si>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</si>
  <si>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</si>
  <si>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</si>
  <si>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</si>
  <si>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</si>
  <si>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</si>
  <si>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</si>
  <si>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</si>
  <si>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</si>
  <si>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</si>
  <si>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</si>
  <si>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</si>
  <si>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</si>
  <si>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</si>
  <si>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</si>
  <si>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</si>
  <si>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</si>
  <si>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</si>
  <si>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</si>
  <si>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</si>
  <si>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</si>
  <si>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</si>
  <si>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</si>
  <si>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</si>
  <si>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</si>
  <si>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</si>
  <si>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</si>
  <si>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</si>
  <si>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</si>
  <si>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</si>
  <si>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</si>
  <si>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</si>
  <si>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</si>
  <si>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</si>
  <si>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</si>
  <si>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</si>
  <si>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</si>
  <si>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</si>
  <si>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</si>
  <si>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</si>
  <si>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</si>
  <si>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</si>
  <si>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</si>
  <si>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</si>
  <si>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</si>
  <si>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</si>
  <si>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</si>
  <si>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</si>
  <si>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</si>
  <si>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</si>
  <si>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</si>
  <si>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</si>
  <si>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</si>
  <si>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</si>
  <si>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</si>
  <si>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</si>
  <si>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</si>
  <si>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</si>
  <si>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</si>
  <si>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</si>
  <si>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</si>
  <si>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</si>
  <si>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</si>
  <si>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</si>
  <si>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</si>
  <si>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</si>
  <si>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</si>
  <si>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</si>
  <si>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</si>
  <si>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</si>
  <si>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</si>
  <si>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</si>
  <si>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</si>
  <si>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</si>
  <si>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</si>
  <si>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</si>
  <si>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</si>
  <si>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</si>
  <si>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</si>
  <si>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</si>
  <si>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</si>
  <si>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</si>
  <si>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</si>
  <si>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</si>
  <si>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</si>
  <si>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</si>
  <si>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</si>
  <si>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</si>
  <si>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</si>
  <si>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</si>
  <si>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</si>
  <si>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</si>
  <si>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</si>
  <si>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</si>
  <si>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</si>
  <si>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</si>
  <si>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</si>
  <si>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</si>
  <si>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</si>
  <si>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</si>
  <si>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</si>
  <si>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</si>
  <si>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</si>
  <si>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</si>
  <si>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</si>
  <si>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</si>
  <si>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</si>
  <si>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</si>
  <si>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</si>
  <si>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</si>
  <si>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</si>
  <si>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</si>
  <si>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</si>
  <si>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</si>
  <si>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</si>
  <si>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</si>
  <si>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</si>
  <si>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</si>
  <si>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</si>
  <si>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</si>
  <si>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</si>
  <si>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</si>
  <si>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</si>
  <si>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</si>
  <si>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</si>
  <si>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</si>
  <si>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</si>
  <si>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</si>
  <si>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</si>
  <si>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</si>
  <si>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</si>
  <si>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</si>
  <si>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</si>
  <si>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</si>
  <si>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</si>
  <si>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</si>
  <si>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</si>
  <si>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</si>
  <si>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</si>
  <si>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</si>
  <si>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</si>
  <si>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</si>
  <si>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</si>
  <si>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</si>
  <si>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</si>
  <si>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</si>
  <si>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</si>
  <si>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</si>
  <si>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</si>
  <si>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</si>
  <si>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</si>
  <si>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</si>
  <si>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</si>
  <si>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</si>
  <si>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</si>
  <si>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</si>
  <si>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</si>
  <si>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</si>
  <si>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</si>
  <si>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</si>
  <si>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</si>
  <si>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</si>
  <si>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</si>
  <si>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</si>
  <si>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</si>
  <si>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</si>
  <si>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</si>
  <si>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</si>
  <si>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</si>
  <si>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</si>
  <si>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</si>
  <si>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</si>
  <si>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</si>
  <si>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</si>
  <si>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</si>
  <si>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</si>
  <si>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</si>
  <si>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</si>
  <si>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</si>
  <si>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</si>
  <si>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</si>
  <si>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</si>
  <si>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</si>
  <si>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</si>
  <si>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</si>
  <si>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</si>
  <si>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</si>
  <si>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</si>
  <si>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</si>
  <si>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</si>
  <si>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</si>
  <si>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</si>
  <si>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</si>
  <si>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</si>
  <si>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</si>
  <si>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</si>
  <si>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</si>
  <si>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</si>
  <si>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</si>
  <si>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</si>
  <si>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</si>
  <si>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</si>
  <si>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</si>
  <si>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</si>
  <si>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</si>
  <si>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</si>
  <si>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</si>
  <si>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</si>
  <si>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</si>
  <si>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</si>
  <si>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</si>
  <si>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</si>
  <si>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</si>
  <si>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</si>
  <si>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</si>
  <si>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</si>
  <si>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</si>
  <si>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</si>
  <si>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</si>
  <si>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</si>
  <si>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</si>
  <si>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</si>
  <si>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</si>
  <si>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</si>
  <si>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</si>
  <si>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</si>
  <si>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</si>
  <si>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</si>
  <si>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</si>
  <si>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</si>
  <si>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</si>
  <si>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</si>
  <si>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</si>
  <si>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</si>
  <si>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</si>
  <si>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</si>
  <si>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</si>
  <si>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</si>
  <si>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</si>
  <si>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</si>
  <si>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</si>
  <si>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</si>
  <si>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</si>
  <si>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</si>
  <si>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</si>
  <si>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</si>
  <si>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</si>
  <si>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</si>
  <si>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</si>
  <si>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</si>
  <si>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</si>
  <si>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</si>
  <si>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</si>
  <si>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</si>
  <si>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</si>
  <si>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</si>
  <si>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</si>
  <si>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</si>
  <si>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</si>
  <si>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</si>
  <si>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</si>
  <si>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</si>
  <si>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</si>
  <si>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</si>
  <si>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</si>
  <si>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</si>
  <si>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</si>
  <si>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</si>
  <si>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</si>
  <si>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</si>
  <si>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</si>
  <si>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</si>
  <si>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</si>
  <si>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</si>
  <si>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</si>
  <si>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</si>
  <si>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</si>
  <si>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</si>
  <si>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</si>
  <si>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</si>
  <si>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</si>
  <si>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</si>
  <si>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</si>
  <si>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</si>
  <si>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</si>
  <si>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</si>
  <si>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</si>
  <si>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</si>
  <si>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</si>
  <si>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</si>
  <si>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</si>
  <si>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</si>
  <si>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</si>
  <si>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</si>
  <si>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</si>
  <si>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</si>
  <si>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</si>
  <si>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</si>
  <si>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</si>
  <si>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</si>
  <si>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</si>
  <si>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</si>
  <si>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</si>
  <si>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</si>
  <si>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</si>
  <si>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</si>
  <si>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</si>
  <si>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</si>
  <si>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</si>
  <si>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</si>
  <si>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</si>
  <si>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</si>
  <si>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</si>
  <si>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</si>
  <si>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</si>
  <si>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</si>
  <si>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</si>
  <si>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</si>
  <si>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</si>
  <si>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</si>
  <si>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</si>
  <si>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</si>
  <si>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</si>
  <si>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</si>
  <si>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</si>
  <si>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</si>
  <si>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</si>
  <si>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</si>
  <si>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</si>
  <si>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</si>
  <si>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</si>
  <si>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</si>
  <si>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</si>
  <si>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</si>
  <si>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</si>
  <si>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</si>
  <si>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</si>
  <si>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</si>
  <si>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</si>
  <si>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</si>
  <si>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</si>
  <si>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</si>
  <si>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</si>
  <si>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</si>
  <si>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</si>
  <si>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</si>
  <si>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</si>
  <si>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</si>
  <si>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</si>
  <si>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</si>
  <si>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</si>
  <si>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</si>
  <si>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</si>
  <si>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</si>
  <si>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</si>
  <si>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</si>
  <si>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</si>
  <si>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</si>
  <si>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</si>
  <si>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</si>
  <si>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</si>
  <si>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</si>
  <si>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</si>
  <si>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</si>
  <si>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</si>
  <si>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</si>
  <si>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</si>
  <si>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</si>
  <si>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</si>
  <si>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</si>
  <si>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</si>
  <si>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</si>
  <si>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</si>
  <si>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</si>
  <si>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</si>
  <si>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</si>
  <si>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</si>
  <si>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</si>
  <si>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</si>
  <si>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</si>
  <si>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</si>
  <si>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</si>
  <si>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</si>
  <si>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</si>
  <si>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</si>
  <si>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</si>
  <si>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</si>
  <si>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</si>
  <si>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</si>
  <si>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</si>
  <si>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</si>
  <si>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</si>
  <si>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</si>
  <si>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</si>
  <si>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</si>
  <si>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</si>
  <si>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</si>
  <si>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</si>
  <si>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</si>
  <si>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</si>
  <si>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</si>
  <si>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</si>
  <si>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</si>
  <si>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</si>
  <si>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</si>
  <si>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</si>
  <si>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</si>
  <si>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</si>
  <si>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</si>
  <si>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</si>
  <si>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</si>
  <si>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</si>
  <si>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</si>
  <si>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</si>
  <si>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</si>
  <si>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</si>
  <si>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</si>
  <si>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</si>
  <si>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</si>
  <si>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</si>
  <si>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</si>
  <si>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</si>
  <si>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</si>
  <si>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</si>
  <si>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</si>
  <si>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</si>
  <si>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</si>
  <si>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</si>
  <si>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</si>
  <si>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</si>
  <si>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</si>
  <si>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</si>
  <si>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</si>
  <si>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</si>
  <si>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</si>
  <si>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</si>
  <si>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</si>
  <si>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</si>
  <si>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</si>
  <si>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</si>
  <si>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</si>
  <si>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</si>
  <si>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</si>
  <si>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</si>
  <si>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</si>
  <si>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</si>
  <si>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</si>
  <si>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</si>
  <si>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</si>
  <si>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</si>
  <si>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</si>
  <si>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</si>
  <si>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</si>
  <si>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</si>
  <si>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</si>
  <si>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</si>
  <si>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</si>
  <si>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</si>
  <si>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</si>
  <si>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</si>
  <si>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</si>
  <si>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</si>
  <si>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</si>
  <si>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</si>
  <si>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</si>
  <si>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</si>
  <si>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</si>
  <si>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</si>
  <si>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</si>
  <si>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</si>
  <si>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</si>
  <si>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</si>
  <si>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</si>
  <si>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</si>
  <si>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</si>
  <si>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</si>
  <si>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</si>
  <si>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</si>
  <si>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</si>
  <si>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</si>
  <si>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</si>
  <si>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</si>
  <si>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</si>
  <si>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</si>
  <si>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</si>
  <si>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</si>
  <si>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</si>
  <si>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</si>
  <si>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</si>
  <si>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</si>
  <si>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</si>
  <si>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</si>
  <si>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</si>
  <si>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</si>
  <si>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</si>
  <si>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</si>
  <si>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</si>
  <si>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</si>
  <si>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</si>
  <si>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</si>
  <si>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</si>
  <si>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</si>
  <si>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</si>
  <si>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</si>
  <si>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</si>
  <si>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</si>
  <si>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</si>
  <si>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</si>
  <si>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</si>
  <si>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</si>
  <si>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</si>
  <si>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</si>
  <si>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</si>
  <si>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</si>
  <si>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</si>
  <si>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</si>
  <si>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</si>
  <si>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</si>
  <si>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</si>
  <si>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</si>
  <si>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</si>
  <si>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</si>
  <si>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</si>
  <si>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</si>
  <si>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</si>
  <si>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</si>
  <si>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</si>
  <si>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</si>
  <si>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</si>
  <si>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</si>
  <si>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</si>
  <si>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</si>
  <si>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</si>
  <si>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</si>
  <si>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</si>
  <si>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</si>
  <si>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</si>
  <si>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</si>
  <si>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</si>
  <si>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</si>
  <si>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</si>
  <si>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</si>
  <si>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</si>
  <si>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</si>
  <si>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</si>
  <si>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</si>
  <si>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</si>
  <si>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</si>
  <si>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</si>
  <si>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</si>
  <si>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</si>
  <si>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</si>
  <si>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</si>
  <si>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</si>
  <si>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</si>
  <si>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</si>
  <si>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</si>
  <si>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</si>
  <si>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</si>
  <si>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</si>
  <si>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</si>
  <si>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</si>
  <si>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</si>
  <si>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</si>
  <si>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</si>
  <si>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</si>
  <si>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</si>
  <si>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</si>
  <si>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</si>
  <si>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</si>
  <si>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</si>
  <si>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</si>
  <si>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</si>
  <si>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</si>
  <si>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</si>
  <si>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</si>
  <si>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</si>
  <si>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</si>
  <si>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</si>
  <si>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</si>
  <si>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</si>
  <si>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</si>
  <si>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</si>
  <si>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</si>
  <si>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</si>
  <si>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</si>
  <si>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</si>
  <si>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</si>
  <si>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</si>
  <si>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</si>
  <si>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</si>
  <si>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</si>
  <si>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</si>
  <si>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</si>
  <si>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</si>
  <si>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</si>
  <si>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</si>
  <si>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</si>
  <si>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</si>
  <si>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</si>
  <si>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</si>
  <si>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</si>
  <si>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</si>
  <si>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</si>
  <si>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</si>
  <si>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</si>
  <si>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</si>
  <si>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</si>
  <si>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</si>
  <si>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</si>
  <si>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</si>
  <si>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</si>
  <si>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</si>
  <si>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</si>
  <si>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</si>
  <si>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</si>
  <si>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</si>
  <si>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</si>
  <si>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</si>
  <si>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</si>
  <si>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</si>
  <si>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</si>
  <si>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</si>
  <si>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</si>
  <si>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</si>
  <si>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</si>
  <si>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</si>
  <si>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</si>
  <si>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</si>
  <si>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</si>
  <si>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</si>
  <si>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</si>
  <si>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</si>
  <si>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</si>
  <si>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</si>
  <si>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</si>
  <si>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</si>
  <si>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</si>
  <si>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</si>
  <si>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</si>
  <si>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</si>
  <si>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</si>
  <si>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</si>
  <si>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</si>
  <si>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</si>
  <si>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</si>
  <si>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</si>
  <si>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</si>
  <si>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</si>
  <si>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</si>
  <si>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</si>
  <si>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</si>
  <si>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</si>
  <si>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</si>
  <si>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</si>
  <si>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</si>
  <si>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</si>
  <si>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</si>
  <si>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</si>
  <si>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</si>
  <si>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</si>
  <si>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</si>
  <si>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</si>
  <si>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</si>
  <si>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</si>
  <si>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</si>
  <si>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</si>
  <si>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</si>
  <si>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</si>
  <si>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</si>
  <si>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</si>
  <si>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</si>
  <si>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</si>
  <si>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</si>
  <si>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</si>
  <si>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</si>
  <si>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</si>
  <si>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</si>
  <si>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</si>
  <si>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</si>
  <si>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</si>
  <si>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 Ana Süreci</t>
  </si>
  <si>
    <t>Ön Ödemelerin Mahsup İşlemlerinin Yapılması</t>
  </si>
  <si>
    <t>Mahsup Süresinin Gelmesiyle Ön Ödeme Mahsup İşlemlerinin Yapılması</t>
  </si>
  <si>
    <t>Muhasebe İşlem Görevlisi</t>
  </si>
  <si>
    <t>Muhasebe Yetkilisi/Yardımcısı</t>
  </si>
  <si>
    <t>Bilgisayar</t>
  </si>
  <si>
    <t>Yazıcı</t>
  </si>
  <si>
    <t>SAY 2000İ</t>
  </si>
  <si>
    <t>Kamu Bilgi Sistemi (KBS)</t>
  </si>
  <si>
    <t>Mahsup Süresinin Gelmesi</t>
  </si>
  <si>
    <t>Islak İmzalı Ödeme Emri Belgesinin Gelmesi</t>
  </si>
  <si>
    <t>Teslim Tutanağı</t>
  </si>
  <si>
    <t>Mahsup Yazısı</t>
  </si>
  <si>
    <t>Tamamı</t>
  </si>
  <si>
    <t>Merkezi Yönetim Muhasebe Yönetmeliği</t>
  </si>
  <si>
    <t>Merkezi Yönetim Harcama Belgeleri Yönetmeliği</t>
  </si>
  <si>
    <t>Ön Ödeme Usul Ve Esasları Hakkında Yönetmelik</t>
  </si>
  <si>
    <t>Ön Ödeme Usul Ve Esasları Hakkında Genel Tebliğ</t>
  </si>
  <si>
    <t>SAY2000i Uygulama Kılavuzu</t>
  </si>
  <si>
    <t>Muhasebe Kayıt Formu(KBS)</t>
  </si>
  <si>
    <t>Muhasebe Kayıt Formu</t>
  </si>
  <si>
    <t>Muhasebe İşlem Sorumlusu</t>
  </si>
  <si>
    <t>Sözlü</t>
  </si>
  <si>
    <t>Çift Yönlü</t>
  </si>
  <si>
    <t>Bilgi Verme</t>
  </si>
  <si>
    <t xml:space="preserve"> Muhasebe Yetkilisi/ Yardımcısı</t>
  </si>
  <si>
    <t>Muhasebe Yetkilisi/ Yardımcısı</t>
  </si>
  <si>
    <t>Bilgi Alma</t>
  </si>
  <si>
    <t xml:space="preserve"> Ön Ödemelerin Mahsubu Süreci İletişim Akış Diyagramı</t>
  </si>
  <si>
    <t>Say2000i Sisteminde Yaşanan Teknik Problemler, Sistemin Sürekli Donması</t>
  </si>
  <si>
    <t>Daha Teknik Altyapı Sağlanması</t>
  </si>
  <si>
    <t xml:space="preserve">Daha Hızlı Ve sorunsuz çalışma </t>
  </si>
  <si>
    <t>Ödenek</t>
  </si>
  <si>
    <t>V.H.K.İ</t>
  </si>
  <si>
    <t>Her Seferinde</t>
  </si>
  <si>
    <t xml:space="preserve">Yasal mevzuat Ve Uygulama Kılavuzları  </t>
  </si>
  <si>
    <t>Yok</t>
  </si>
  <si>
    <t>Karar Alma,İletişim Becerileri(Teknik)</t>
  </si>
  <si>
    <t>Problem Çözme Teknikleri,İletişim Becerilerinin Geliştirilmesi</t>
  </si>
  <si>
    <t xml:space="preserve">Ön Ödemenin Mahsubunun Mali Yıl İçinde Ya Da Mali Yıl Sonunda Yapılacağının Belirlenmesi </t>
  </si>
  <si>
    <t>Mahsubun Mali Yıl İçinde Yapılması</t>
  </si>
  <si>
    <t>SAY2000İ</t>
  </si>
  <si>
    <t>Karar Alma,İletişim Becerileri(Teknik), Mevzuat Bilgisi  ve Uygulama, Muhasebe Mevzuatı Bilgisi</t>
  </si>
  <si>
    <t>Problem Çözme Teknikleri,İletişim Becerilerinin Geliştirilmesi, Mevzuat,Muhasebe Mevzuatı</t>
  </si>
  <si>
    <t>Ön Ödemenin Tamamı Harcanmışsa</t>
  </si>
  <si>
    <t xml:space="preserve">Karar Alma,İletişim Becerileri(Teknik), Mevzuat Bilgisi  ve Uygulama, Muhasebe Mevzuatı Bilgisi ,Muhasebe Uygulama Yazılımı Kullanım Bilgisi </t>
  </si>
  <si>
    <t>Problem Çözme Teknikleri,İletişim Becerilerinin Geliştirilmesi, Mevzuat,Muhasebe Mevzuatı,Muhasebe Uygulama Yazılımı Kullanım Bilgisi</t>
  </si>
  <si>
    <t>Ön Ödemenin Tamamı Harcanmamışsa</t>
  </si>
  <si>
    <t>Mahsubun Mali Yılın Sonunda Yapılması</t>
  </si>
  <si>
    <t>Mali Yıl Sonuda Harcama Birimi Tarafından  Mahsup Talebinde Bulunulması</t>
  </si>
  <si>
    <t xml:space="preserve">Mali Yıl Sonunda Harcama Birimi Tarafından Mahsup Talebinde Bulunulmazsa </t>
  </si>
  <si>
    <t>Teslim Tutanağı İle Ödeme Emri Belgesinin Gelmesi ,Aynı Zamanda Harcama Birimi Tarafından KBS Üzerinden Gönderiminin Yapılması</t>
  </si>
  <si>
    <t>Tutanağın Bir Nüshasının Harcama Birimine Verilmesi</t>
  </si>
  <si>
    <t xml:space="preserve">Ödeme Emri Belgesine Ait Üç Nüsha Halinde Düzenlenmiş Teslim Tutanağının Bir Nüshasının Ödeme Emri Belgesi Teslim Alındıktan Sonra Harcama Birimine İade Edilmesi </t>
  </si>
  <si>
    <t>Karar Alma,İletişim Becerileri(Teknik),Muhasebe Mevzuat Bilgisi</t>
  </si>
  <si>
    <t>Problem Çözme Teknikleri,İletişim Becerilerinin Geliştirilmesi, Muhasebe Mevzuatı</t>
  </si>
  <si>
    <t>Ödeme Emri Belgesinin Kontrolünün Yapılması</t>
  </si>
  <si>
    <t>Ödeme Emri Belgesinin Mevzuat ve Sistem Kontrolünün Yapılması,Uygun Olmayan ÖEB'nin Teslim Tutanağı Düzenlenerek Harcama Birimine İade Edilmesi,Aynı Zamanda Sistemden İade Edilmesi,Uygun Olan ÖEB'nin Ön Ödeme Tutarına Göre İşlem Tahsis Edilmesi</t>
  </si>
  <si>
    <t>Harcanmayan Kısmın Tahsil Edilmek Üzere Tahslat İşlemlerinin Sürecinin Başlatılması</t>
  </si>
  <si>
    <t>Ön Ödemenin Tamamı Mahsup Süresinde Harcanmışsa ÖEB'nin SAY2000İ Sisteminde Sorgulanarak Kabul Edilmesi,Mahsup Süresini Aşmışsa Aşan Süreye Ait Faiz/Gecikme Zammı Hesaplanarak Tahsilat İşlemleri Sürecinin Başlatılması</t>
  </si>
  <si>
    <t>Sistemden Sorgulanarak Kabul Edilmesi</t>
  </si>
  <si>
    <t>Ödeme Emri Belgesinin Mevzuat ve Sistem Kontrolünün Yapılması,Uygun Olan Ödeme Emri Belgesinin Tahakkuk No.ile Sorgusunun Yapılarak Kabul Edilmesi</t>
  </si>
  <si>
    <t xml:space="preserve"> Mevzuat Bilgisi  ve Uygulama, Muhasebe Mevzuatı Bilgisi,Muhasebe Uygulama Yazılımı Kullanım Bilgisi</t>
  </si>
  <si>
    <t>Mevzuat,Muhasebe Mevzuatı,Muhasebe Uygulama Yazılımı Kullanım Bilgisi</t>
  </si>
  <si>
    <t>Ödeme Emri Belgesinin Muhasebe Yetkilisi/Yard.Tarafından İmzalanması</t>
  </si>
  <si>
    <t>Muhasebe Mevzuatı Bilgisi,Karar Alma</t>
  </si>
  <si>
    <t>Muhasebe Mevzuatı,Problem Çözme Teknikleri</t>
  </si>
  <si>
    <t>Ödeme Emri Belgesinin Muhasebe Yetkilisi/Yardımcısı Tarafından Kontrolünün Yapılmasından Sonra İmzalanması Ve Onaylanması</t>
  </si>
  <si>
    <t>Mali Yıl Sonundaki Mahsup İşlemleri İçin Harcama Biriminin Mahsup Talebinde Bulunup Bulunmamasına Göre İşlem Tahsis Edilmesi</t>
  </si>
  <si>
    <t xml:space="preserve"> Harcama Biriminin Mahsup Yazısı İle Ön Ödemenin Ödeneğiyle Birlikte Mahsup Dönemine Aktarılması İçin Talebinde  Bulunması</t>
  </si>
  <si>
    <t>Talebin İncelenmesi</t>
  </si>
  <si>
    <t>Talebin İncelenmesi,Uygun Olup Olmamasına Göre İşlem Tahsis Edilmesi</t>
  </si>
  <si>
    <t>Ön Ödemenin Ödeneği İle Birlikte Mahsup Dönemine Devrinin Yapılması</t>
  </si>
  <si>
    <t>Devri Yapılan Ön Ödeme Mahsup Döneminde Kapatılmazsa Ön Ödeme Tutarının Borç Kaydı Kapılarak Kapatılması Ve Kişilerden Alacaklar İşlemleri Sürecinin Başlatılması,Mahsup Döneminde Kapatılısa Mahsup Döneminde Gerçekleştirilen Sürecin Uygulanması</t>
  </si>
  <si>
    <t>Harcama Biriminden Bir Talep Gelmediği Takdirde Ön Ödeme Tutarının Borç Kaydı Yapılarak Kapatılması Ve Kişilerden Alacaklar İşlemleri Süreci Başlatılması</t>
  </si>
  <si>
    <t xml:space="preserve">Hazırlayan: </t>
  </si>
  <si>
    <t xml:space="preserve">Onaylayan: </t>
  </si>
  <si>
    <t>Ön Ödemelerin Mahsup İşlemleri Süreci</t>
  </si>
  <si>
    <t xml:space="preserve"> Ön Ödemelerin Mahsup İşlemleri Süreci </t>
  </si>
  <si>
    <t>Van Defterdarlığı</t>
  </si>
  <si>
    <t>Yılmaz YEŞİLYURT</t>
  </si>
  <si>
    <t>0432 216 00 08</t>
  </si>
  <si>
    <t>vandef@maliye.gov.tr</t>
  </si>
  <si>
    <t>Defterdarlık</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</si>
</sst>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theme="1"/>
      <name val="Tahoma"/>
      <family val="2"/>
      <charset val="162"/>
    </font>
    <font>
      <sz val="18"/>
      <color indexed="8"/>
      <name val="Tahoma"/>
      <family val="2"/>
      <charset val="162"/>
    </font>
    <font>
      <sz val="11"/>
      <color theme="1"/>
      <name val="Times New Roman Italic"/>
      <family val="1"/>
    </font>
    <font>
      <sz val="10"/>
      <color indexed="8"/>
      <name val="Tahoma"/>
      <family val="2"/>
      <charset val="162"/>
    </font>
    <font>
      <u/>
      <sz val="10"/>
      <color theme="10"/>
      <name val="Tahoma"/>
      <family val="2"/>
      <charset val="162"/>
    </font>
    <font>
      <sz val="10"/>
      <name val="Tahoma"/>
      <family val="2"/>
      <charset val="162"/>
    </font>
    <font>
      <sz val="12"/>
      <color indexed="8"/>
      <name val="Tahoma"/>
      <family val="2"/>
      <charset val="162"/>
    </font>
    <font>
      <sz val="11"/>
      <color theme="1"/>
      <name val="Tahoma"/>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Alignment="1">
      <alignment horizontal="center"/>
    </xf>
    <xf numFmtId="0" fontId="37" fillId="0" borderId="0" xfId="0" applyFont="1"/>
    <xf numFmtId="0" fontId="39" fillId="0" borderId="0" xfId="0" applyFont="1"/>
    <xf numFmtId="0" fontId="37" fillId="0" borderId="0" xfId="0" applyFont="1" applyAlignment="1">
      <alignment horizontal="center"/>
    </xf>
    <xf numFmtId="14" fontId="40" fillId="0" borderId="1" xfId="0" quotePrefix="1" applyNumberFormat="1" applyFont="1" applyBorder="1" applyProtection="1">
      <protection locked="0"/>
    </xf>
    <xf numFmtId="0" fontId="40" fillId="0" borderId="1" xfId="0" applyFont="1" applyBorder="1" applyProtection="1">
      <protection locked="0"/>
    </xf>
    <xf numFmtId="0" fontId="40" fillId="0" borderId="1" xfId="0" applyFont="1" applyBorder="1" applyAlignment="1" applyProtection="1">
      <alignment wrapText="1"/>
      <protection locked="0"/>
    </xf>
    <xf numFmtId="0" fontId="40" fillId="0" borderId="1" xfId="0" applyFont="1" applyBorder="1" applyAlignment="1" applyProtection="1">
      <alignment horizontal="center"/>
      <protection locked="0"/>
    </xf>
    <xf numFmtId="0" fontId="40" fillId="0" borderId="0" xfId="0" applyFont="1" applyAlignment="1" applyProtection="1">
      <alignment horizontal="left" vertical="center" wrapText="1"/>
      <protection locked="0"/>
    </xf>
    <xf numFmtId="0" fontId="40" fillId="3" borderId="1" xfId="0" applyFont="1" applyFill="1" applyBorder="1" applyAlignment="1" applyProtection="1">
      <alignment horizontal="center"/>
      <protection locked="0"/>
    </xf>
    <xf numFmtId="0" fontId="40" fillId="3" borderId="1" xfId="0" applyFont="1" applyFill="1" applyBorder="1" applyAlignment="1" applyProtection="1">
      <alignment horizontal="center" wrapText="1"/>
      <protection locked="0"/>
    </xf>
    <xf numFmtId="0" fontId="40" fillId="3" borderId="1" xfId="0" applyFont="1" applyFill="1" applyBorder="1" applyAlignment="1" applyProtection="1">
      <alignment horizontal="center" vertical="center" wrapText="1"/>
      <protection locked="0"/>
    </xf>
    <xf numFmtId="0" fontId="41" fillId="3" borderId="1" xfId="1" applyFont="1" applyFill="1" applyBorder="1" applyAlignment="1" applyProtection="1">
      <alignment horizontal="center" vertical="center" wrapText="1"/>
      <protection locked="0"/>
    </xf>
    <xf numFmtId="0" fontId="42" fillId="0" borderId="1" xfId="3" applyFont="1" applyBorder="1" applyAlignment="1">
      <alignment horizontal="center" vertical="center" wrapText="1"/>
    </xf>
    <xf numFmtId="0" fontId="40" fillId="5" borderId="1" xfId="0" applyFont="1" applyFill="1" applyBorder="1" applyAlignment="1" applyProtection="1">
      <alignment wrapText="1"/>
      <protection locked="0"/>
    </xf>
    <xf numFmtId="0" fontId="40" fillId="5" borderId="1" xfId="0" applyFont="1" applyFill="1" applyBorder="1" applyAlignment="1" applyProtection="1">
      <alignment horizontal="left" wrapText="1"/>
      <protection locked="0"/>
    </xf>
    <xf numFmtId="0" fontId="40" fillId="0" borderId="1" xfId="0" applyFont="1" applyBorder="1" applyAlignment="1" applyProtection="1">
      <alignment horizontal="right"/>
      <protection locked="0"/>
    </xf>
    <xf numFmtId="0" fontId="1" fillId="0" borderId="1" xfId="0" applyFont="1" applyBorder="1" applyAlignment="1" applyProtection="1">
      <alignment horizontal="right"/>
      <protection locked="0"/>
    </xf>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40"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40" fillId="3" borderId="1" xfId="0" applyFont="1" applyFill="1" applyBorder="1" applyAlignment="1" applyProtection="1">
      <alignment horizontal="right"/>
      <protection locked="0"/>
    </xf>
    <xf numFmtId="0" fontId="43" fillId="3" borderId="1"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wrapText="1"/>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44"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7"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37" fillId="0" borderId="25" xfId="0" applyFont="1" applyBorder="1" applyAlignment="1">
      <alignment horizontal="center" wrapText="1"/>
    </xf>
    <xf numFmtId="0" fontId="0" fillId="0" borderId="26" xfId="0" applyBorder="1" applyAlignment="1">
      <alignment horizontal="center" wrapText="1"/>
    </xf>
    <xf numFmtId="0" fontId="37" fillId="0" borderId="24" xfId="0" applyFont="1"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37" fillId="0" borderId="24" xfId="0" applyFont="1"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38" fillId="0" borderId="0" xfId="0" applyFont="1" applyAlignment="1">
      <alignment horizontal="center"/>
    </xf>
    <xf numFmtId="0" fontId="40" fillId="3" borderId="14" xfId="0" applyFont="1" applyFill="1" applyBorder="1" applyAlignment="1">
      <alignment horizontal="left"/>
    </xf>
    <xf numFmtId="0" fontId="40" fillId="3" borderId="13" xfId="0" applyFont="1" applyFill="1" applyBorder="1" applyAlignment="1">
      <alignment horizontal="left"/>
    </xf>
    <xf numFmtId="0" fontId="40" fillId="3" borderId="14" xfId="0" applyFont="1" applyFill="1" applyBorder="1" applyAlignment="1">
      <alignment horizontal="left" indent="2"/>
    </xf>
    <xf numFmtId="0" fontId="40" fillId="3" borderId="13" xfId="0" applyFont="1" applyFill="1" applyBorder="1" applyAlignment="1">
      <alignment horizontal="left" indent="2"/>
    </xf>
    <xf numFmtId="0" fontId="40" fillId="3" borderId="14" xfId="0" applyFont="1" applyFill="1" applyBorder="1" applyAlignment="1">
      <alignment horizontal="left" indent="4"/>
    </xf>
    <xf numFmtId="0" fontId="40" fillId="3" borderId="13" xfId="0" applyFont="1" applyFill="1" applyBorder="1" applyAlignment="1">
      <alignment horizontal="left" indent="4"/>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36" fillId="3" borderId="39"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28"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37" fillId="3" borderId="25"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vertical="center" wrapText="1"/>
    </xf>
    <xf numFmtId="0" fontId="43" fillId="3" borderId="1" xfId="0" applyFont="1" applyFill="1" applyBorder="1" applyAlignment="1">
      <alignment horizontal="left"/>
    </xf>
    <xf numFmtId="0" fontId="43" fillId="3" borderId="1" xfId="0" applyFont="1" applyFill="1" applyBorder="1" applyAlignment="1">
      <alignment horizontal="left" indent="2"/>
    </xf>
    <xf numFmtId="0" fontId="43"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18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000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447261</xdr:colOff>
      <xdr:row>7</xdr:row>
      <xdr:rowOff>74542</xdr:rowOff>
    </xdr:from>
    <xdr:to>
      <xdr:col>4</xdr:col>
      <xdr:colOff>272689</xdr:colOff>
      <xdr:row>8</xdr:row>
      <xdr:rowOff>89205</xdr:rowOff>
    </xdr:to>
    <xdr:sp macro="" textlink="">
      <xdr:nvSpPr>
        <xdr:cNvPr id="84" name="5 Akış Çizelgesi: Karar"/>
        <xdr:cNvSpPr/>
      </xdr:nvSpPr>
      <xdr:spPr>
        <a:xfrm>
          <a:off x="2509631" y="1664803"/>
          <a:ext cx="512884"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82837</xdr:colOff>
      <xdr:row>8</xdr:row>
      <xdr:rowOff>198782</xdr:rowOff>
    </xdr:from>
    <xdr:to>
      <xdr:col>3</xdr:col>
      <xdr:colOff>289902</xdr:colOff>
      <xdr:row>10</xdr:row>
      <xdr:rowOff>157370</xdr:rowOff>
    </xdr:to>
    <xdr:sp macro="" textlink="">
      <xdr:nvSpPr>
        <xdr:cNvPr id="86" name="4 Akış Çizelgesi: Sonlandırıcı"/>
        <xdr:cNvSpPr/>
      </xdr:nvSpPr>
      <xdr:spPr>
        <a:xfrm>
          <a:off x="770294" y="2004391"/>
          <a:ext cx="1581978" cy="3892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Mali Yıl İçindeki Mahsuplar</a:t>
          </a:r>
        </a:p>
      </xdr:txBody>
    </xdr:sp>
    <xdr:clientData/>
  </xdr:twoCellAnchor>
  <xdr:twoCellAnchor>
    <xdr:from>
      <xdr:col>5</xdr:col>
      <xdr:colOff>207065</xdr:colOff>
      <xdr:row>8</xdr:row>
      <xdr:rowOff>173935</xdr:rowOff>
    </xdr:from>
    <xdr:to>
      <xdr:col>7</xdr:col>
      <xdr:colOff>442486</xdr:colOff>
      <xdr:row>10</xdr:row>
      <xdr:rowOff>138894</xdr:rowOff>
    </xdr:to>
    <xdr:sp macro="" textlink="">
      <xdr:nvSpPr>
        <xdr:cNvPr id="87" name="4 Akış Çizelgesi: Sonlandırıcı"/>
        <xdr:cNvSpPr/>
      </xdr:nvSpPr>
      <xdr:spPr>
        <a:xfrm>
          <a:off x="3644348" y="1979544"/>
          <a:ext cx="1610334" cy="39565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Mali Yılın</a:t>
          </a:r>
          <a:r>
            <a:rPr lang="tr-TR" sz="1000" baseline="0">
              <a:latin typeface="Tahoma" panose="020B0604030504040204" pitchFamily="34" charset="0"/>
              <a:ea typeface="Tahoma" panose="020B0604030504040204" pitchFamily="34" charset="0"/>
              <a:cs typeface="Tahoma" panose="020B0604030504040204" pitchFamily="34" charset="0"/>
            </a:rPr>
            <a:t> Sonundaki Mahsuplar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364435</xdr:colOff>
      <xdr:row>14</xdr:row>
      <xdr:rowOff>182217</xdr:rowOff>
    </xdr:from>
    <xdr:to>
      <xdr:col>6</xdr:col>
      <xdr:colOff>281609</xdr:colOff>
      <xdr:row>17</xdr:row>
      <xdr:rowOff>157369</xdr:rowOff>
    </xdr:to>
    <xdr:sp macro="" textlink="">
      <xdr:nvSpPr>
        <xdr:cNvPr id="89" name="4 Akış Çizelgesi: Sonlandırıcı"/>
        <xdr:cNvSpPr/>
      </xdr:nvSpPr>
      <xdr:spPr>
        <a:xfrm>
          <a:off x="3114261" y="3279913"/>
          <a:ext cx="1292087" cy="62119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Talebinde</a:t>
          </a:r>
          <a:r>
            <a:rPr lang="tr-TR" sz="1000" baseline="0">
              <a:latin typeface="Tahoma" panose="020B0604030504040204" pitchFamily="34" charset="0"/>
              <a:ea typeface="Tahoma" panose="020B0604030504040204" pitchFamily="34" charset="0"/>
              <a:cs typeface="Tahoma" panose="020B0604030504040204" pitchFamily="34" charset="0"/>
            </a:rPr>
            <a:t> Bulunmayanlar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66259</xdr:colOff>
      <xdr:row>11</xdr:row>
      <xdr:rowOff>182215</xdr:rowOff>
    </xdr:from>
    <xdr:to>
      <xdr:col>6</xdr:col>
      <xdr:colOff>579143</xdr:colOff>
      <xdr:row>13</xdr:row>
      <xdr:rowOff>14661</xdr:rowOff>
    </xdr:to>
    <xdr:sp macro="" textlink="">
      <xdr:nvSpPr>
        <xdr:cNvPr id="91" name="5 Akış Çizelgesi: Karar"/>
        <xdr:cNvSpPr/>
      </xdr:nvSpPr>
      <xdr:spPr>
        <a:xfrm>
          <a:off x="4190998" y="2509628"/>
          <a:ext cx="512884"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364440</xdr:colOff>
      <xdr:row>11</xdr:row>
      <xdr:rowOff>149087</xdr:rowOff>
    </xdr:from>
    <xdr:to>
      <xdr:col>3</xdr:col>
      <xdr:colOff>4</xdr:colOff>
      <xdr:row>15</xdr:row>
      <xdr:rowOff>140805</xdr:rowOff>
    </xdr:to>
    <xdr:sp macro="" textlink="">
      <xdr:nvSpPr>
        <xdr:cNvPr id="92" name="4 Akış Çizelgesi: Sonlandırıcı"/>
        <xdr:cNvSpPr/>
      </xdr:nvSpPr>
      <xdr:spPr>
        <a:xfrm>
          <a:off x="1051897" y="2600739"/>
          <a:ext cx="1010477" cy="8531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Islak</a:t>
          </a:r>
          <a:r>
            <a:rPr lang="tr-TR" sz="1000" baseline="0">
              <a:latin typeface="Tahoma" panose="020B0604030504040204" pitchFamily="34" charset="0"/>
              <a:ea typeface="Tahoma" panose="020B0604030504040204" pitchFamily="34" charset="0"/>
              <a:cs typeface="Tahoma" panose="020B0604030504040204" pitchFamily="34" charset="0"/>
            </a:rPr>
            <a:t> İmzalı Ödeme Emri Belgesinin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99389</xdr:colOff>
      <xdr:row>12</xdr:row>
      <xdr:rowOff>132530</xdr:rowOff>
    </xdr:from>
    <xdr:to>
      <xdr:col>1</xdr:col>
      <xdr:colOff>173932</xdr:colOff>
      <xdr:row>14</xdr:row>
      <xdr:rowOff>157377</xdr:rowOff>
    </xdr:to>
    <xdr:sp macro="" textlink="">
      <xdr:nvSpPr>
        <xdr:cNvPr id="93" name="7 Akış Çizelgesi: Belge"/>
        <xdr:cNvSpPr/>
      </xdr:nvSpPr>
      <xdr:spPr>
        <a:xfrm>
          <a:off x="99389" y="2799530"/>
          <a:ext cx="762000" cy="4555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Tutanağı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157369</xdr:colOff>
      <xdr:row>15</xdr:row>
      <xdr:rowOff>33140</xdr:rowOff>
    </xdr:from>
    <xdr:to>
      <xdr:col>0</xdr:col>
      <xdr:colOff>646042</xdr:colOff>
      <xdr:row>16</xdr:row>
      <xdr:rowOff>214305</xdr:rowOff>
    </xdr:to>
    <xdr:sp macro="" textlink="">
      <xdr:nvSpPr>
        <xdr:cNvPr id="94" name="15 Akış Çizelgesi: Manyetik Disk"/>
        <xdr:cNvSpPr/>
      </xdr:nvSpPr>
      <xdr:spPr>
        <a:xfrm>
          <a:off x="157369" y="3346183"/>
          <a:ext cx="488673"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KBS</a:t>
          </a:r>
        </a:p>
      </xdr:txBody>
    </xdr:sp>
    <xdr:clientData/>
  </xdr:twoCellAnchor>
  <xdr:twoCellAnchor>
    <xdr:from>
      <xdr:col>1</xdr:col>
      <xdr:colOff>91127</xdr:colOff>
      <xdr:row>17</xdr:row>
      <xdr:rowOff>0</xdr:rowOff>
    </xdr:from>
    <xdr:to>
      <xdr:col>3</xdr:col>
      <xdr:colOff>265061</xdr:colOff>
      <xdr:row>20</xdr:row>
      <xdr:rowOff>15612</xdr:rowOff>
    </xdr:to>
    <xdr:sp macro="" textlink="">
      <xdr:nvSpPr>
        <xdr:cNvPr id="95" name="1 Akış Çizelgesi: İşlem"/>
        <xdr:cNvSpPr/>
      </xdr:nvSpPr>
      <xdr:spPr>
        <a:xfrm>
          <a:off x="778584" y="3743739"/>
          <a:ext cx="1548847" cy="6616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Tutanağın Bir Nüshasının Harcama Birimine Verilmesi</a:t>
          </a:r>
        </a:p>
      </xdr:txBody>
    </xdr:sp>
    <xdr:clientData/>
  </xdr:twoCellAnchor>
  <xdr:twoCellAnchor>
    <xdr:from>
      <xdr:col>3</xdr:col>
      <xdr:colOff>397580</xdr:colOff>
      <xdr:row>17</xdr:row>
      <xdr:rowOff>115955</xdr:rowOff>
    </xdr:from>
    <xdr:to>
      <xdr:col>4</xdr:col>
      <xdr:colOff>455560</xdr:colOff>
      <xdr:row>19</xdr:row>
      <xdr:rowOff>115955</xdr:rowOff>
    </xdr:to>
    <xdr:sp macro="" textlink="">
      <xdr:nvSpPr>
        <xdr:cNvPr id="96" name="7 Akış Çizelgesi: Belge"/>
        <xdr:cNvSpPr/>
      </xdr:nvSpPr>
      <xdr:spPr>
        <a:xfrm>
          <a:off x="2459950" y="3859694"/>
          <a:ext cx="745436"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1</xdr:col>
      <xdr:colOff>74564</xdr:colOff>
      <xdr:row>21</xdr:row>
      <xdr:rowOff>91108</xdr:rowOff>
    </xdr:from>
    <xdr:to>
      <xdr:col>3</xdr:col>
      <xdr:colOff>281628</xdr:colOff>
      <xdr:row>23</xdr:row>
      <xdr:rowOff>91108</xdr:rowOff>
    </xdr:to>
    <xdr:sp macro="" textlink="">
      <xdr:nvSpPr>
        <xdr:cNvPr id="97" name="1 Akış Çizelgesi: İşlem"/>
        <xdr:cNvSpPr/>
      </xdr:nvSpPr>
      <xdr:spPr>
        <a:xfrm>
          <a:off x="762021" y="4696238"/>
          <a:ext cx="1581977"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a:t>
          </a:r>
          <a:r>
            <a:rPr lang="tr-TR" sz="1000" baseline="0">
              <a:latin typeface="Tahoma" panose="020B0604030504040204" pitchFamily="34" charset="0"/>
              <a:ea typeface="Tahoma" panose="020B0604030504040204" pitchFamily="34" charset="0"/>
              <a:cs typeface="Tahoma" panose="020B0604030504040204" pitchFamily="34" charset="0"/>
            </a:rPr>
            <a:t> İncelenmesi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107675</xdr:colOff>
      <xdr:row>18</xdr:row>
      <xdr:rowOff>149086</xdr:rowOff>
    </xdr:from>
    <xdr:to>
      <xdr:col>5</xdr:col>
      <xdr:colOff>547290</xdr:colOff>
      <xdr:row>20</xdr:row>
      <xdr:rowOff>48415</xdr:rowOff>
    </xdr:to>
    <xdr:sp macro="" textlink="">
      <xdr:nvSpPr>
        <xdr:cNvPr id="98" name="12 Akış Çizelgesi: Bağlayıcı"/>
        <xdr:cNvSpPr/>
      </xdr:nvSpPr>
      <xdr:spPr>
        <a:xfrm>
          <a:off x="3544958" y="3752021"/>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7</xdr:col>
      <xdr:colOff>140812</xdr:colOff>
      <xdr:row>18</xdr:row>
      <xdr:rowOff>198785</xdr:rowOff>
    </xdr:from>
    <xdr:to>
      <xdr:col>7</xdr:col>
      <xdr:colOff>580427</xdr:colOff>
      <xdr:row>20</xdr:row>
      <xdr:rowOff>98114</xdr:rowOff>
    </xdr:to>
    <xdr:sp macro="" textlink="">
      <xdr:nvSpPr>
        <xdr:cNvPr id="99" name="12 Akış Çizelgesi: Bağlayıcı"/>
        <xdr:cNvSpPr/>
      </xdr:nvSpPr>
      <xdr:spPr>
        <a:xfrm>
          <a:off x="4953008" y="4157872"/>
          <a:ext cx="439615" cy="33002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1</xdr:col>
      <xdr:colOff>604650</xdr:colOff>
      <xdr:row>24</xdr:row>
      <xdr:rowOff>66263</xdr:rowOff>
    </xdr:from>
    <xdr:to>
      <xdr:col>2</xdr:col>
      <xdr:colOff>430078</xdr:colOff>
      <xdr:row>25</xdr:row>
      <xdr:rowOff>80926</xdr:rowOff>
    </xdr:to>
    <xdr:sp macro="" textlink="">
      <xdr:nvSpPr>
        <xdr:cNvPr id="101" name="5 Akış Çizelgesi: Karar"/>
        <xdr:cNvSpPr/>
      </xdr:nvSpPr>
      <xdr:spPr>
        <a:xfrm>
          <a:off x="1292107" y="5317437"/>
          <a:ext cx="512884"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405848</xdr:colOff>
      <xdr:row>26</xdr:row>
      <xdr:rowOff>16565</xdr:rowOff>
    </xdr:from>
    <xdr:to>
      <xdr:col>1</xdr:col>
      <xdr:colOff>596347</xdr:colOff>
      <xdr:row>27</xdr:row>
      <xdr:rowOff>49696</xdr:rowOff>
    </xdr:to>
    <xdr:sp macro="" textlink="">
      <xdr:nvSpPr>
        <xdr:cNvPr id="103" name="4 Akış Çizelgesi: Sonlandırıcı"/>
        <xdr:cNvSpPr/>
      </xdr:nvSpPr>
      <xdr:spPr>
        <a:xfrm>
          <a:off x="405848" y="5698435"/>
          <a:ext cx="877956" cy="248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2</xdr:col>
      <xdr:colOff>554935</xdr:colOff>
      <xdr:row>3</xdr:row>
      <xdr:rowOff>124239</xdr:rowOff>
    </xdr:from>
    <xdr:to>
      <xdr:col>5</xdr:col>
      <xdr:colOff>165652</xdr:colOff>
      <xdr:row>6</xdr:row>
      <xdr:rowOff>91109</xdr:rowOff>
    </xdr:to>
    <xdr:sp macro="" textlink="">
      <xdr:nvSpPr>
        <xdr:cNvPr id="105" name="4 Akış Çizelgesi: Sonlandırıcı"/>
        <xdr:cNvSpPr/>
      </xdr:nvSpPr>
      <xdr:spPr>
        <a:xfrm>
          <a:off x="1929848" y="993913"/>
          <a:ext cx="1673087" cy="5135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Süresinin Gelmesi</a:t>
          </a:r>
        </a:p>
      </xdr:txBody>
    </xdr:sp>
    <xdr:clientData/>
  </xdr:twoCellAnchor>
  <xdr:twoCellAnchor>
    <xdr:from>
      <xdr:col>4</xdr:col>
      <xdr:colOff>256761</xdr:colOff>
      <xdr:row>25</xdr:row>
      <xdr:rowOff>115956</xdr:rowOff>
    </xdr:from>
    <xdr:to>
      <xdr:col>5</xdr:col>
      <xdr:colOff>554934</xdr:colOff>
      <xdr:row>27</xdr:row>
      <xdr:rowOff>124239</xdr:rowOff>
    </xdr:to>
    <xdr:sp macro="" textlink="">
      <xdr:nvSpPr>
        <xdr:cNvPr id="106" name="4 Akış Çizelgesi: Sonlandırıcı"/>
        <xdr:cNvSpPr/>
      </xdr:nvSpPr>
      <xdr:spPr>
        <a:xfrm>
          <a:off x="3006587" y="5582478"/>
          <a:ext cx="985630" cy="4389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sz="1000" baseline="0">
              <a:latin typeface="Tahoma" panose="020B0604030504040204" pitchFamily="34" charset="0"/>
              <a:ea typeface="Tahoma" panose="020B0604030504040204" pitchFamily="34" charset="0"/>
              <a:cs typeface="Tahoma" panose="020B0604030504040204" pitchFamily="34" charset="0"/>
            </a:rPr>
            <a:t> Değil</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621212</xdr:colOff>
      <xdr:row>28</xdr:row>
      <xdr:rowOff>16566</xdr:rowOff>
    </xdr:from>
    <xdr:to>
      <xdr:col>1</xdr:col>
      <xdr:colOff>364450</xdr:colOff>
      <xdr:row>28</xdr:row>
      <xdr:rowOff>173935</xdr:rowOff>
    </xdr:to>
    <xdr:sp macro="" textlink="">
      <xdr:nvSpPr>
        <xdr:cNvPr id="109" name="5 Akış Çizelgesi: Karar"/>
        <xdr:cNvSpPr/>
      </xdr:nvSpPr>
      <xdr:spPr>
        <a:xfrm>
          <a:off x="621212" y="6294783"/>
          <a:ext cx="430695" cy="15736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612913</xdr:colOff>
      <xdr:row>29</xdr:row>
      <xdr:rowOff>24848</xdr:rowOff>
    </xdr:from>
    <xdr:to>
      <xdr:col>6</xdr:col>
      <xdr:colOff>207064</xdr:colOff>
      <xdr:row>32</xdr:row>
      <xdr:rowOff>82826</xdr:rowOff>
    </xdr:to>
    <xdr:sp macro="" textlink="">
      <xdr:nvSpPr>
        <xdr:cNvPr id="110" name="4 Akış Çizelgesi: Sonlandırıcı"/>
        <xdr:cNvSpPr/>
      </xdr:nvSpPr>
      <xdr:spPr>
        <a:xfrm>
          <a:off x="2675283" y="5632174"/>
          <a:ext cx="1656520" cy="604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 Harcama Birimine İade Edilmesi</a:t>
          </a:r>
        </a:p>
      </xdr:txBody>
    </xdr:sp>
    <xdr:clientData/>
  </xdr:twoCellAnchor>
  <xdr:twoCellAnchor>
    <xdr:from>
      <xdr:col>6</xdr:col>
      <xdr:colOff>447264</xdr:colOff>
      <xdr:row>29</xdr:row>
      <xdr:rowOff>140816</xdr:rowOff>
    </xdr:from>
    <xdr:to>
      <xdr:col>7</xdr:col>
      <xdr:colOff>538371</xdr:colOff>
      <xdr:row>31</xdr:row>
      <xdr:rowOff>173950</xdr:rowOff>
    </xdr:to>
    <xdr:sp macro="" textlink="">
      <xdr:nvSpPr>
        <xdr:cNvPr id="111" name="7 Akış Çizelgesi: Belge"/>
        <xdr:cNvSpPr/>
      </xdr:nvSpPr>
      <xdr:spPr>
        <a:xfrm>
          <a:off x="4572003" y="6468729"/>
          <a:ext cx="778564" cy="4638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0</xdr:col>
      <xdr:colOff>49689</xdr:colOff>
      <xdr:row>29</xdr:row>
      <xdr:rowOff>82827</xdr:rowOff>
    </xdr:from>
    <xdr:to>
      <xdr:col>1</xdr:col>
      <xdr:colOff>463825</xdr:colOff>
      <xdr:row>31</xdr:row>
      <xdr:rowOff>157370</xdr:rowOff>
    </xdr:to>
    <xdr:sp macro="" textlink="">
      <xdr:nvSpPr>
        <xdr:cNvPr id="113" name="4 Akış Çizelgesi: Sonlandırıcı"/>
        <xdr:cNvSpPr/>
      </xdr:nvSpPr>
      <xdr:spPr>
        <a:xfrm>
          <a:off x="49689" y="6410740"/>
          <a:ext cx="1101593" cy="5052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Tamamı</a:t>
          </a:r>
          <a:r>
            <a:rPr lang="tr-TR" sz="1000" baseline="0">
              <a:latin typeface="Tahoma" pitchFamily="34" charset="0"/>
              <a:ea typeface="Tahoma" pitchFamily="34" charset="0"/>
              <a:cs typeface="Tahoma" pitchFamily="34" charset="0"/>
            </a:rPr>
            <a:t> Harcanmışsa</a:t>
          </a:r>
          <a:endParaRPr lang="tr-TR" sz="1000">
            <a:latin typeface="Tahoma" pitchFamily="34" charset="0"/>
            <a:ea typeface="Tahoma" pitchFamily="34" charset="0"/>
            <a:cs typeface="Tahoma" pitchFamily="34" charset="0"/>
          </a:endParaRPr>
        </a:p>
      </xdr:txBody>
    </xdr:sp>
    <xdr:clientData/>
  </xdr:twoCellAnchor>
  <xdr:twoCellAnchor>
    <xdr:from>
      <xdr:col>1</xdr:col>
      <xdr:colOff>588065</xdr:colOff>
      <xdr:row>29</xdr:row>
      <xdr:rowOff>66261</xdr:rowOff>
    </xdr:from>
    <xdr:to>
      <xdr:col>3</xdr:col>
      <xdr:colOff>496954</xdr:colOff>
      <xdr:row>31</xdr:row>
      <xdr:rowOff>149087</xdr:rowOff>
    </xdr:to>
    <xdr:sp macro="" textlink="">
      <xdr:nvSpPr>
        <xdr:cNvPr id="114" name="4 Akış Çizelgesi: Sonlandırıcı"/>
        <xdr:cNvSpPr/>
      </xdr:nvSpPr>
      <xdr:spPr>
        <a:xfrm>
          <a:off x="1275522" y="6394174"/>
          <a:ext cx="1283802" cy="5135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Tamamı Harcanmamışsa</a:t>
          </a:r>
        </a:p>
      </xdr:txBody>
    </xdr:sp>
    <xdr:clientData/>
  </xdr:twoCellAnchor>
  <xdr:twoCellAnchor>
    <xdr:from>
      <xdr:col>0</xdr:col>
      <xdr:colOff>438978</xdr:colOff>
      <xdr:row>32</xdr:row>
      <xdr:rowOff>91109</xdr:rowOff>
    </xdr:from>
    <xdr:to>
      <xdr:col>1</xdr:col>
      <xdr:colOff>82825</xdr:colOff>
      <xdr:row>33</xdr:row>
      <xdr:rowOff>122958</xdr:rowOff>
    </xdr:to>
    <xdr:sp macro="" textlink="">
      <xdr:nvSpPr>
        <xdr:cNvPr id="116" name="12 Akış Çizelgesi: Bağlayıcı"/>
        <xdr:cNvSpPr/>
      </xdr:nvSpPr>
      <xdr:spPr>
        <a:xfrm>
          <a:off x="438978" y="7065066"/>
          <a:ext cx="331304" cy="24719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2</xdr:col>
      <xdr:colOff>364432</xdr:colOff>
      <xdr:row>32</xdr:row>
      <xdr:rowOff>99391</xdr:rowOff>
    </xdr:from>
    <xdr:to>
      <xdr:col>3</xdr:col>
      <xdr:colOff>33128</xdr:colOff>
      <xdr:row>33</xdr:row>
      <xdr:rowOff>147806</xdr:rowOff>
    </xdr:to>
    <xdr:sp macro="" textlink="">
      <xdr:nvSpPr>
        <xdr:cNvPr id="117" name="12 Akış Çizelgesi: Bağlayıcı"/>
        <xdr:cNvSpPr/>
      </xdr:nvSpPr>
      <xdr:spPr>
        <a:xfrm>
          <a:off x="1739345" y="7073348"/>
          <a:ext cx="356153" cy="26376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4</xdr:col>
      <xdr:colOff>16247</xdr:colOff>
      <xdr:row>6</xdr:row>
      <xdr:rowOff>91109</xdr:rowOff>
    </xdr:from>
    <xdr:to>
      <xdr:col>4</xdr:col>
      <xdr:colOff>16566</xdr:colOff>
      <xdr:row>7</xdr:row>
      <xdr:rowOff>74542</xdr:rowOff>
    </xdr:to>
    <xdr:cxnSp macro="">
      <xdr:nvCxnSpPr>
        <xdr:cNvPr id="123" name="Düz Ok Bağlayıcısı 122"/>
        <xdr:cNvCxnSpPr>
          <a:stCxn id="105" idx="2"/>
          <a:endCxn id="84" idx="0"/>
        </xdr:cNvCxnSpPr>
      </xdr:nvCxnSpPr>
      <xdr:spPr>
        <a:xfrm flipH="1">
          <a:off x="2766073" y="1466022"/>
          <a:ext cx="319" cy="1987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186370</xdr:colOff>
      <xdr:row>7</xdr:row>
      <xdr:rowOff>189548</xdr:rowOff>
    </xdr:from>
    <xdr:to>
      <xdr:col>3</xdr:col>
      <xdr:colOff>447261</xdr:colOff>
      <xdr:row>8</xdr:row>
      <xdr:rowOff>198782</xdr:rowOff>
    </xdr:to>
    <xdr:cxnSp macro="">
      <xdr:nvCxnSpPr>
        <xdr:cNvPr id="133" name="Dirsek Bağlayıcısı 132"/>
        <xdr:cNvCxnSpPr>
          <a:stCxn id="84" idx="1"/>
          <a:endCxn id="86" idx="0"/>
        </xdr:cNvCxnSpPr>
      </xdr:nvCxnSpPr>
      <xdr:spPr>
        <a:xfrm rot="10800000" flipV="1">
          <a:off x="1561283" y="1779809"/>
          <a:ext cx="948348" cy="22458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182223</xdr:colOff>
      <xdr:row>10</xdr:row>
      <xdr:rowOff>157370</xdr:rowOff>
    </xdr:from>
    <xdr:to>
      <xdr:col>2</xdr:col>
      <xdr:colOff>186370</xdr:colOff>
      <xdr:row>11</xdr:row>
      <xdr:rowOff>149087</xdr:rowOff>
    </xdr:to>
    <xdr:cxnSp macro="">
      <xdr:nvCxnSpPr>
        <xdr:cNvPr id="145" name="Düz Ok Bağlayıcısı 144"/>
        <xdr:cNvCxnSpPr>
          <a:stCxn id="86" idx="2"/>
          <a:endCxn id="92" idx="0"/>
        </xdr:cNvCxnSpPr>
      </xdr:nvCxnSpPr>
      <xdr:spPr>
        <a:xfrm flipH="1">
          <a:off x="1557136" y="2393674"/>
          <a:ext cx="4147"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173932</xdr:colOff>
      <xdr:row>13</xdr:row>
      <xdr:rowOff>144946</xdr:rowOff>
    </xdr:from>
    <xdr:to>
      <xdr:col>1</xdr:col>
      <xdr:colOff>364440</xdr:colOff>
      <xdr:row>13</xdr:row>
      <xdr:rowOff>144954</xdr:rowOff>
    </xdr:to>
    <xdr:cxnSp macro="">
      <xdr:nvCxnSpPr>
        <xdr:cNvPr id="147" name="Düz Ok Bağlayıcısı 146"/>
        <xdr:cNvCxnSpPr>
          <a:stCxn id="93" idx="3"/>
          <a:endCxn id="92" idx="1"/>
        </xdr:cNvCxnSpPr>
      </xdr:nvCxnSpPr>
      <xdr:spPr>
        <a:xfrm flipV="1">
          <a:off x="861389" y="3027294"/>
          <a:ext cx="190508" cy="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646042</xdr:colOff>
      <xdr:row>13</xdr:row>
      <xdr:rowOff>144946</xdr:rowOff>
    </xdr:from>
    <xdr:to>
      <xdr:col>1</xdr:col>
      <xdr:colOff>364440</xdr:colOff>
      <xdr:row>16</xdr:row>
      <xdr:rowOff>16049</xdr:rowOff>
    </xdr:to>
    <xdr:cxnSp macro="">
      <xdr:nvCxnSpPr>
        <xdr:cNvPr id="149" name="Düz Ok Bağlayıcısı 148"/>
        <xdr:cNvCxnSpPr>
          <a:stCxn id="94" idx="4"/>
          <a:endCxn id="92" idx="1"/>
        </xdr:cNvCxnSpPr>
      </xdr:nvCxnSpPr>
      <xdr:spPr>
        <a:xfrm flipV="1">
          <a:off x="646042" y="3027294"/>
          <a:ext cx="405855" cy="5171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322701</xdr:colOff>
      <xdr:row>10</xdr:row>
      <xdr:rowOff>138894</xdr:rowOff>
    </xdr:from>
    <xdr:to>
      <xdr:col>6</xdr:col>
      <xdr:colOff>324776</xdr:colOff>
      <xdr:row>11</xdr:row>
      <xdr:rowOff>182215</xdr:rowOff>
    </xdr:to>
    <xdr:cxnSp macro="">
      <xdr:nvCxnSpPr>
        <xdr:cNvPr id="155" name="Düz Ok Bağlayıcısı 154"/>
        <xdr:cNvCxnSpPr>
          <a:stCxn id="87" idx="2"/>
          <a:endCxn id="91" idx="0"/>
        </xdr:cNvCxnSpPr>
      </xdr:nvCxnSpPr>
      <xdr:spPr>
        <a:xfrm flipH="1">
          <a:off x="4447440" y="2375198"/>
          <a:ext cx="2075" cy="2586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579143</xdr:colOff>
      <xdr:row>12</xdr:row>
      <xdr:rowOff>98438</xdr:rowOff>
    </xdr:from>
    <xdr:to>
      <xdr:col>7</xdr:col>
      <xdr:colOff>360303</xdr:colOff>
      <xdr:row>14</xdr:row>
      <xdr:rowOff>173935</xdr:rowOff>
    </xdr:to>
    <xdr:cxnSp macro="">
      <xdr:nvCxnSpPr>
        <xdr:cNvPr id="166" name="Dirsek Bağlayıcısı 165"/>
        <xdr:cNvCxnSpPr>
          <a:stCxn id="91" idx="3"/>
          <a:endCxn id="104" idx="0"/>
        </xdr:cNvCxnSpPr>
      </xdr:nvCxnSpPr>
      <xdr:spPr>
        <a:xfrm>
          <a:off x="4703882" y="2765438"/>
          <a:ext cx="468617" cy="5061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178095</xdr:colOff>
      <xdr:row>20</xdr:row>
      <xdr:rowOff>15612</xdr:rowOff>
    </xdr:from>
    <xdr:to>
      <xdr:col>2</xdr:col>
      <xdr:colOff>178097</xdr:colOff>
      <xdr:row>21</xdr:row>
      <xdr:rowOff>91108</xdr:rowOff>
    </xdr:to>
    <xdr:cxnSp macro="">
      <xdr:nvCxnSpPr>
        <xdr:cNvPr id="170" name="Düz Ok Bağlayıcısı 169"/>
        <xdr:cNvCxnSpPr>
          <a:stCxn id="95" idx="2"/>
          <a:endCxn id="97" idx="0"/>
        </xdr:cNvCxnSpPr>
      </xdr:nvCxnSpPr>
      <xdr:spPr>
        <a:xfrm>
          <a:off x="1553008" y="4405395"/>
          <a:ext cx="2" cy="2908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178095</xdr:colOff>
      <xdr:row>15</xdr:row>
      <xdr:rowOff>140805</xdr:rowOff>
    </xdr:from>
    <xdr:to>
      <xdr:col>2</xdr:col>
      <xdr:colOff>182223</xdr:colOff>
      <xdr:row>17</xdr:row>
      <xdr:rowOff>0</xdr:rowOff>
    </xdr:to>
    <xdr:cxnSp macro="">
      <xdr:nvCxnSpPr>
        <xdr:cNvPr id="174" name="Düz Ok Bağlayıcısı 173"/>
        <xdr:cNvCxnSpPr>
          <a:stCxn id="92" idx="2"/>
          <a:endCxn id="95" idx="0"/>
        </xdr:cNvCxnSpPr>
      </xdr:nvCxnSpPr>
      <xdr:spPr>
        <a:xfrm flipH="1">
          <a:off x="1553008" y="3453848"/>
          <a:ext cx="4128" cy="2898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265061</xdr:colOff>
      <xdr:row>18</xdr:row>
      <xdr:rowOff>115480</xdr:rowOff>
    </xdr:from>
    <xdr:to>
      <xdr:col>3</xdr:col>
      <xdr:colOff>397580</xdr:colOff>
      <xdr:row>18</xdr:row>
      <xdr:rowOff>115955</xdr:rowOff>
    </xdr:to>
    <xdr:cxnSp macro="">
      <xdr:nvCxnSpPr>
        <xdr:cNvPr id="176" name="Düz Ok Bağlayıcısı 175"/>
        <xdr:cNvCxnSpPr>
          <a:stCxn id="95" idx="3"/>
          <a:endCxn id="96" idx="1"/>
        </xdr:cNvCxnSpPr>
      </xdr:nvCxnSpPr>
      <xdr:spPr>
        <a:xfrm>
          <a:off x="2327431" y="4074567"/>
          <a:ext cx="132519" cy="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173636</xdr:colOff>
      <xdr:row>23</xdr:row>
      <xdr:rowOff>91108</xdr:rowOff>
    </xdr:from>
    <xdr:to>
      <xdr:col>2</xdr:col>
      <xdr:colOff>178097</xdr:colOff>
      <xdr:row>24</xdr:row>
      <xdr:rowOff>66263</xdr:rowOff>
    </xdr:to>
    <xdr:cxnSp macro="">
      <xdr:nvCxnSpPr>
        <xdr:cNvPr id="180" name="Düz Ok Bağlayıcısı 179"/>
        <xdr:cNvCxnSpPr>
          <a:stCxn id="97" idx="2"/>
          <a:endCxn id="101" idx="0"/>
        </xdr:cNvCxnSpPr>
      </xdr:nvCxnSpPr>
      <xdr:spPr>
        <a:xfrm flipH="1">
          <a:off x="1548549" y="5126934"/>
          <a:ext cx="4461" cy="1905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157370</xdr:colOff>
      <xdr:row>24</xdr:row>
      <xdr:rowOff>181269</xdr:rowOff>
    </xdr:from>
    <xdr:to>
      <xdr:col>1</xdr:col>
      <xdr:colOff>604651</xdr:colOff>
      <xdr:row>26</xdr:row>
      <xdr:rowOff>16565</xdr:rowOff>
    </xdr:to>
    <xdr:cxnSp macro="">
      <xdr:nvCxnSpPr>
        <xdr:cNvPr id="185" name="Dirsek Bağlayıcısı 184"/>
        <xdr:cNvCxnSpPr>
          <a:stCxn id="101" idx="1"/>
          <a:endCxn id="103" idx="0"/>
        </xdr:cNvCxnSpPr>
      </xdr:nvCxnSpPr>
      <xdr:spPr>
        <a:xfrm rot="10800000" flipV="1">
          <a:off x="844827" y="5432443"/>
          <a:ext cx="447281" cy="2659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430078</xdr:colOff>
      <xdr:row>24</xdr:row>
      <xdr:rowOff>181269</xdr:rowOff>
    </xdr:from>
    <xdr:to>
      <xdr:col>5</xdr:col>
      <xdr:colOff>62119</xdr:colOff>
      <xdr:row>25</xdr:row>
      <xdr:rowOff>115956</xdr:rowOff>
    </xdr:to>
    <xdr:cxnSp macro="">
      <xdr:nvCxnSpPr>
        <xdr:cNvPr id="187" name="Dirsek Bağlayıcısı 186"/>
        <xdr:cNvCxnSpPr>
          <a:stCxn id="101" idx="3"/>
          <a:endCxn id="106" idx="0"/>
        </xdr:cNvCxnSpPr>
      </xdr:nvCxnSpPr>
      <xdr:spPr>
        <a:xfrm>
          <a:off x="1804991" y="5432443"/>
          <a:ext cx="1694411" cy="1500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149103</xdr:colOff>
      <xdr:row>27</xdr:row>
      <xdr:rowOff>49696</xdr:rowOff>
    </xdr:from>
    <xdr:to>
      <xdr:col>1</xdr:col>
      <xdr:colOff>157369</xdr:colOff>
      <xdr:row>28</xdr:row>
      <xdr:rowOff>16566</xdr:rowOff>
    </xdr:to>
    <xdr:cxnSp macro="">
      <xdr:nvCxnSpPr>
        <xdr:cNvPr id="189" name="Düz Ok Bağlayıcısı 188"/>
        <xdr:cNvCxnSpPr>
          <a:stCxn id="103" idx="2"/>
          <a:endCxn id="109" idx="0"/>
        </xdr:cNvCxnSpPr>
      </xdr:nvCxnSpPr>
      <xdr:spPr>
        <a:xfrm flipH="1">
          <a:off x="836560" y="5946913"/>
          <a:ext cx="8266" cy="182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364450</xdr:colOff>
      <xdr:row>28</xdr:row>
      <xdr:rowOff>95251</xdr:rowOff>
    </xdr:from>
    <xdr:to>
      <xdr:col>2</xdr:col>
      <xdr:colOff>542510</xdr:colOff>
      <xdr:row>29</xdr:row>
      <xdr:rowOff>66261</xdr:rowOff>
    </xdr:to>
    <xdr:cxnSp macro="">
      <xdr:nvCxnSpPr>
        <xdr:cNvPr id="191" name="Dirsek Bağlayıcısı 190"/>
        <xdr:cNvCxnSpPr>
          <a:stCxn id="109" idx="3"/>
          <a:endCxn id="114" idx="0"/>
        </xdr:cNvCxnSpPr>
      </xdr:nvCxnSpPr>
      <xdr:spPr>
        <a:xfrm>
          <a:off x="1051907" y="6207816"/>
          <a:ext cx="865516" cy="1863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600486</xdr:colOff>
      <xdr:row>28</xdr:row>
      <xdr:rowOff>95251</xdr:rowOff>
    </xdr:from>
    <xdr:to>
      <xdr:col>0</xdr:col>
      <xdr:colOff>621212</xdr:colOff>
      <xdr:row>29</xdr:row>
      <xdr:rowOff>82827</xdr:rowOff>
    </xdr:to>
    <xdr:cxnSp macro="">
      <xdr:nvCxnSpPr>
        <xdr:cNvPr id="197" name="Dirsek Bağlayıcısı 196"/>
        <xdr:cNvCxnSpPr>
          <a:stCxn id="109" idx="1"/>
          <a:endCxn id="113" idx="0"/>
        </xdr:cNvCxnSpPr>
      </xdr:nvCxnSpPr>
      <xdr:spPr>
        <a:xfrm rot="10800000" flipV="1">
          <a:off x="600486" y="6207816"/>
          <a:ext cx="20726" cy="2029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62119</xdr:colOff>
      <xdr:row>27</xdr:row>
      <xdr:rowOff>124239</xdr:rowOff>
    </xdr:from>
    <xdr:to>
      <xdr:col>5</xdr:col>
      <xdr:colOff>66260</xdr:colOff>
      <xdr:row>29</xdr:row>
      <xdr:rowOff>24848</xdr:rowOff>
    </xdr:to>
    <xdr:cxnSp macro="">
      <xdr:nvCxnSpPr>
        <xdr:cNvPr id="205" name="Düz Ok Bağlayıcısı 204"/>
        <xdr:cNvCxnSpPr>
          <a:stCxn id="106" idx="2"/>
          <a:endCxn id="110" idx="0"/>
        </xdr:cNvCxnSpPr>
      </xdr:nvCxnSpPr>
      <xdr:spPr>
        <a:xfrm>
          <a:off x="3499402" y="6021456"/>
          <a:ext cx="4141" cy="3313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600486</xdr:colOff>
      <xdr:row>31</xdr:row>
      <xdr:rowOff>157370</xdr:rowOff>
    </xdr:from>
    <xdr:to>
      <xdr:col>0</xdr:col>
      <xdr:colOff>604630</xdr:colOff>
      <xdr:row>32</xdr:row>
      <xdr:rowOff>91109</xdr:rowOff>
    </xdr:to>
    <xdr:cxnSp macro="">
      <xdr:nvCxnSpPr>
        <xdr:cNvPr id="23" name="Düz Ok Bağlayıcısı 22"/>
        <xdr:cNvCxnSpPr>
          <a:stCxn id="113" idx="2"/>
          <a:endCxn id="116" idx="0"/>
        </xdr:cNvCxnSpPr>
      </xdr:nvCxnSpPr>
      <xdr:spPr>
        <a:xfrm>
          <a:off x="600486" y="6915979"/>
          <a:ext cx="4144" cy="14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542509</xdr:colOff>
      <xdr:row>31</xdr:row>
      <xdr:rowOff>149087</xdr:rowOff>
    </xdr:from>
    <xdr:to>
      <xdr:col>2</xdr:col>
      <xdr:colOff>542510</xdr:colOff>
      <xdr:row>32</xdr:row>
      <xdr:rowOff>99391</xdr:rowOff>
    </xdr:to>
    <xdr:cxnSp macro="">
      <xdr:nvCxnSpPr>
        <xdr:cNvPr id="29" name="Düz Ok Bağlayıcısı 28"/>
        <xdr:cNvCxnSpPr>
          <a:stCxn id="114" idx="2"/>
          <a:endCxn id="117" idx="0"/>
        </xdr:cNvCxnSpPr>
      </xdr:nvCxnSpPr>
      <xdr:spPr>
        <a:xfrm flipH="1">
          <a:off x="1917422" y="6907696"/>
          <a:ext cx="1"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422413</xdr:colOff>
      <xdr:row>31</xdr:row>
      <xdr:rowOff>198800</xdr:rowOff>
    </xdr:from>
    <xdr:to>
      <xdr:col>7</xdr:col>
      <xdr:colOff>463826</xdr:colOff>
      <xdr:row>33</xdr:row>
      <xdr:rowOff>364452</xdr:rowOff>
    </xdr:to>
    <xdr:sp macro="" textlink="">
      <xdr:nvSpPr>
        <xdr:cNvPr id="100" name="15 Akış Çizelgesi: Manyetik Disk"/>
        <xdr:cNvSpPr/>
      </xdr:nvSpPr>
      <xdr:spPr>
        <a:xfrm>
          <a:off x="4547152" y="6957409"/>
          <a:ext cx="728870" cy="59634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6</xdr:col>
      <xdr:colOff>207064</xdr:colOff>
      <xdr:row>30</xdr:row>
      <xdr:rowOff>157383</xdr:rowOff>
    </xdr:from>
    <xdr:to>
      <xdr:col>6</xdr:col>
      <xdr:colOff>447264</xdr:colOff>
      <xdr:row>30</xdr:row>
      <xdr:rowOff>161511</xdr:rowOff>
    </xdr:to>
    <xdr:cxnSp macro="">
      <xdr:nvCxnSpPr>
        <xdr:cNvPr id="35" name="Düz Ok Bağlayıcısı 34"/>
        <xdr:cNvCxnSpPr>
          <a:stCxn id="110" idx="3"/>
          <a:endCxn id="111" idx="1"/>
        </xdr:cNvCxnSpPr>
      </xdr:nvCxnSpPr>
      <xdr:spPr>
        <a:xfrm flipV="1">
          <a:off x="4331803" y="6700644"/>
          <a:ext cx="240200" cy="41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207064</xdr:colOff>
      <xdr:row>30</xdr:row>
      <xdr:rowOff>161511</xdr:rowOff>
    </xdr:from>
    <xdr:to>
      <xdr:col>6</xdr:col>
      <xdr:colOff>422413</xdr:colOff>
      <xdr:row>33</xdr:row>
      <xdr:rowOff>66279</xdr:rowOff>
    </xdr:to>
    <xdr:cxnSp macro="">
      <xdr:nvCxnSpPr>
        <xdr:cNvPr id="48" name="Düz Ok Bağlayıcısı 47"/>
        <xdr:cNvCxnSpPr>
          <a:stCxn id="110" idx="3"/>
          <a:endCxn id="100" idx="2"/>
        </xdr:cNvCxnSpPr>
      </xdr:nvCxnSpPr>
      <xdr:spPr>
        <a:xfrm>
          <a:off x="4331803" y="6704772"/>
          <a:ext cx="215349" cy="5508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323022</xdr:colOff>
      <xdr:row>17</xdr:row>
      <xdr:rowOff>157369</xdr:rowOff>
    </xdr:from>
    <xdr:to>
      <xdr:col>5</xdr:col>
      <xdr:colOff>327483</xdr:colOff>
      <xdr:row>18</xdr:row>
      <xdr:rowOff>149086</xdr:rowOff>
    </xdr:to>
    <xdr:cxnSp macro="">
      <xdr:nvCxnSpPr>
        <xdr:cNvPr id="52" name="Düz Ok Bağlayıcısı 51"/>
        <xdr:cNvCxnSpPr>
          <a:stCxn id="89" idx="2"/>
          <a:endCxn id="98" idx="0"/>
        </xdr:cNvCxnSpPr>
      </xdr:nvCxnSpPr>
      <xdr:spPr>
        <a:xfrm>
          <a:off x="3760305" y="3901108"/>
          <a:ext cx="4461"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360303</xdr:colOff>
      <xdr:row>18</xdr:row>
      <xdr:rowOff>16565</xdr:rowOff>
    </xdr:from>
    <xdr:to>
      <xdr:col>7</xdr:col>
      <xdr:colOff>360620</xdr:colOff>
      <xdr:row>18</xdr:row>
      <xdr:rowOff>198785</xdr:rowOff>
    </xdr:to>
    <xdr:cxnSp macro="">
      <xdr:nvCxnSpPr>
        <xdr:cNvPr id="58" name="Düz Ok Bağlayıcısı 57"/>
        <xdr:cNvCxnSpPr>
          <a:stCxn id="104" idx="2"/>
          <a:endCxn id="99" idx="0"/>
        </xdr:cNvCxnSpPr>
      </xdr:nvCxnSpPr>
      <xdr:spPr>
        <a:xfrm>
          <a:off x="5172499" y="3975652"/>
          <a:ext cx="317" cy="1822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546664</xdr:colOff>
      <xdr:row>14</xdr:row>
      <xdr:rowOff>173935</xdr:rowOff>
    </xdr:from>
    <xdr:to>
      <xdr:col>9</xdr:col>
      <xdr:colOff>173943</xdr:colOff>
      <xdr:row>18</xdr:row>
      <xdr:rowOff>16565</xdr:rowOff>
    </xdr:to>
    <xdr:sp macro="" textlink="">
      <xdr:nvSpPr>
        <xdr:cNvPr id="104" name="4 Akış Çizelgesi: Sonlandırıcı"/>
        <xdr:cNvSpPr/>
      </xdr:nvSpPr>
      <xdr:spPr>
        <a:xfrm>
          <a:off x="4671403" y="3271631"/>
          <a:ext cx="1002192" cy="70402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Mahsup Talebinde Bulunanlar</a:t>
          </a:r>
        </a:p>
      </xdr:txBody>
    </xdr:sp>
    <xdr:clientData/>
  </xdr:twoCellAnchor>
  <xdr:twoCellAnchor>
    <xdr:from>
      <xdr:col>5</xdr:col>
      <xdr:colOff>323023</xdr:colOff>
      <xdr:row>12</xdr:row>
      <xdr:rowOff>98437</xdr:rowOff>
    </xdr:from>
    <xdr:to>
      <xdr:col>6</xdr:col>
      <xdr:colOff>66260</xdr:colOff>
      <xdr:row>14</xdr:row>
      <xdr:rowOff>182216</xdr:rowOff>
    </xdr:to>
    <xdr:cxnSp macro="">
      <xdr:nvCxnSpPr>
        <xdr:cNvPr id="36" name="Dirsek Bağlayıcısı 35"/>
        <xdr:cNvCxnSpPr>
          <a:stCxn id="91" idx="1"/>
          <a:endCxn id="89" idx="0"/>
        </xdr:cNvCxnSpPr>
      </xdr:nvCxnSpPr>
      <xdr:spPr>
        <a:xfrm rot="10800000" flipV="1">
          <a:off x="3760306" y="2765437"/>
          <a:ext cx="430693" cy="5144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272689</xdr:colOff>
      <xdr:row>7</xdr:row>
      <xdr:rowOff>189548</xdr:rowOff>
    </xdr:from>
    <xdr:to>
      <xdr:col>6</xdr:col>
      <xdr:colOff>324776</xdr:colOff>
      <xdr:row>8</xdr:row>
      <xdr:rowOff>173935</xdr:rowOff>
    </xdr:to>
    <xdr:cxnSp macro="">
      <xdr:nvCxnSpPr>
        <xdr:cNvPr id="62" name="61 Şekil"/>
        <xdr:cNvCxnSpPr>
          <a:stCxn id="84" idx="3"/>
          <a:endCxn id="87" idx="0"/>
        </xdr:cNvCxnSpPr>
      </xdr:nvCxnSpPr>
      <xdr:spPr>
        <a:xfrm>
          <a:off x="3022515" y="1779809"/>
          <a:ext cx="1427000" cy="1997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472108</xdr:colOff>
      <xdr:row>3</xdr:row>
      <xdr:rowOff>91108</xdr:rowOff>
    </xdr:from>
    <xdr:to>
      <xdr:col>2</xdr:col>
      <xdr:colOff>224267</xdr:colOff>
      <xdr:row>4</xdr:row>
      <xdr:rowOff>172655</xdr:rowOff>
    </xdr:to>
    <xdr:sp macro="" textlink="">
      <xdr:nvSpPr>
        <xdr:cNvPr id="36" name="12 Akış Çizelgesi: Bağlayıcı"/>
        <xdr:cNvSpPr/>
      </xdr:nvSpPr>
      <xdr:spPr>
        <a:xfrm>
          <a:off x="1159565" y="960782"/>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6</xdr:col>
      <xdr:colOff>347870</xdr:colOff>
      <xdr:row>3</xdr:row>
      <xdr:rowOff>132521</xdr:rowOff>
    </xdr:from>
    <xdr:to>
      <xdr:col>7</xdr:col>
      <xdr:colOff>100028</xdr:colOff>
      <xdr:row>5</xdr:row>
      <xdr:rowOff>31850</xdr:rowOff>
    </xdr:to>
    <xdr:sp macro="" textlink="">
      <xdr:nvSpPr>
        <xdr:cNvPr id="37" name="12 Akış Çizelgesi: Bağlayıcı"/>
        <xdr:cNvSpPr/>
      </xdr:nvSpPr>
      <xdr:spPr>
        <a:xfrm>
          <a:off x="4472609" y="100219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430696</xdr:colOff>
      <xdr:row>5</xdr:row>
      <xdr:rowOff>124240</xdr:rowOff>
    </xdr:from>
    <xdr:to>
      <xdr:col>2</xdr:col>
      <xdr:colOff>256124</xdr:colOff>
      <xdr:row>6</xdr:row>
      <xdr:rowOff>138904</xdr:rowOff>
    </xdr:to>
    <xdr:sp macro="" textlink="">
      <xdr:nvSpPr>
        <xdr:cNvPr id="39" name="5 Akış Çizelgesi: Karar"/>
        <xdr:cNvSpPr/>
      </xdr:nvSpPr>
      <xdr:spPr>
        <a:xfrm>
          <a:off x="1118153" y="1358349"/>
          <a:ext cx="512884"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198782</xdr:colOff>
      <xdr:row>7</xdr:row>
      <xdr:rowOff>91108</xdr:rowOff>
    </xdr:from>
    <xdr:to>
      <xdr:col>1</xdr:col>
      <xdr:colOff>422413</xdr:colOff>
      <xdr:row>9</xdr:row>
      <xdr:rowOff>157370</xdr:rowOff>
    </xdr:to>
    <xdr:sp macro="" textlink="">
      <xdr:nvSpPr>
        <xdr:cNvPr id="40" name="4 Akış Çizelgesi: Sonlandırıcı"/>
        <xdr:cNvSpPr/>
      </xdr:nvSpPr>
      <xdr:spPr>
        <a:xfrm>
          <a:off x="198782" y="1689651"/>
          <a:ext cx="911088" cy="4306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Süresinde</a:t>
          </a:r>
          <a:r>
            <a:rPr lang="tr-TR" sz="1000" baseline="0">
              <a:latin typeface="Tahoma" panose="020B0604030504040204" pitchFamily="34" charset="0"/>
              <a:ea typeface="Tahoma" panose="020B0604030504040204" pitchFamily="34" charset="0"/>
              <a:cs typeface="Tahoma" panose="020B0604030504040204" pitchFamily="34" charset="0"/>
            </a:rPr>
            <a:t>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124238</xdr:colOff>
      <xdr:row>7</xdr:row>
      <xdr:rowOff>107673</xdr:rowOff>
    </xdr:from>
    <xdr:to>
      <xdr:col>5</xdr:col>
      <xdr:colOff>91107</xdr:colOff>
      <xdr:row>9</xdr:row>
      <xdr:rowOff>115956</xdr:rowOff>
    </xdr:to>
    <xdr:sp macro="" textlink="">
      <xdr:nvSpPr>
        <xdr:cNvPr id="41" name="4 Akış Çizelgesi: Sonlandırıcı"/>
        <xdr:cNvSpPr/>
      </xdr:nvSpPr>
      <xdr:spPr>
        <a:xfrm>
          <a:off x="2186608" y="1706216"/>
          <a:ext cx="1341782" cy="3727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a:t>
          </a:r>
          <a:r>
            <a:rPr lang="tr-TR" sz="1000" baseline="0">
              <a:latin typeface="Tahoma" panose="020B0604030504040204" pitchFamily="34" charset="0"/>
              <a:ea typeface="Tahoma" panose="020B0604030504040204" pitchFamily="34" charset="0"/>
              <a:cs typeface="Tahoma" panose="020B0604030504040204" pitchFamily="34" charset="0"/>
            </a:rPr>
            <a:t> Süresini Aşanlar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66261</xdr:colOff>
      <xdr:row>20</xdr:row>
      <xdr:rowOff>66261</xdr:rowOff>
    </xdr:from>
    <xdr:to>
      <xdr:col>5</xdr:col>
      <xdr:colOff>115956</xdr:colOff>
      <xdr:row>23</xdr:row>
      <xdr:rowOff>82826</xdr:rowOff>
    </xdr:to>
    <xdr:sp macro="" textlink="">
      <xdr:nvSpPr>
        <xdr:cNvPr id="42" name="1 Akış Çizelgesi: İşlem"/>
        <xdr:cNvSpPr/>
      </xdr:nvSpPr>
      <xdr:spPr>
        <a:xfrm>
          <a:off x="2128631" y="4033631"/>
          <a:ext cx="1424608" cy="5632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 Sorgulanarak Kabul Edilmesi</a:t>
          </a:r>
        </a:p>
      </xdr:txBody>
    </xdr:sp>
    <xdr:clientData/>
  </xdr:twoCellAnchor>
  <xdr:twoCellAnchor>
    <xdr:from>
      <xdr:col>5</xdr:col>
      <xdr:colOff>414128</xdr:colOff>
      <xdr:row>20</xdr:row>
      <xdr:rowOff>140802</xdr:rowOff>
    </xdr:from>
    <xdr:to>
      <xdr:col>6</xdr:col>
      <xdr:colOff>488673</xdr:colOff>
      <xdr:row>22</xdr:row>
      <xdr:rowOff>215346</xdr:rowOff>
    </xdr:to>
    <xdr:sp macro="" textlink="">
      <xdr:nvSpPr>
        <xdr:cNvPr id="43" name="15 Akış Çizelgesi: Manyetik Disk"/>
        <xdr:cNvSpPr/>
      </xdr:nvSpPr>
      <xdr:spPr>
        <a:xfrm>
          <a:off x="3851411" y="4530585"/>
          <a:ext cx="762001" cy="50523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a:t>
          </a:r>
        </a:p>
        <a:p>
          <a:pPr algn="ctr"/>
          <a:r>
            <a:rPr lang="tr-TR" sz="1000">
              <a:latin typeface="Tahoma" pitchFamily="34" charset="0"/>
              <a:ea typeface="Tahoma" pitchFamily="34" charset="0"/>
              <a:cs typeface="Tahoma" pitchFamily="34" charset="0"/>
            </a:rPr>
            <a:t>2000İ</a:t>
          </a:r>
        </a:p>
      </xdr:txBody>
    </xdr:sp>
    <xdr:clientData/>
  </xdr:twoCellAnchor>
  <xdr:twoCellAnchor>
    <xdr:from>
      <xdr:col>2</xdr:col>
      <xdr:colOff>455543</xdr:colOff>
      <xdr:row>24</xdr:row>
      <xdr:rowOff>115956</xdr:rowOff>
    </xdr:from>
    <xdr:to>
      <xdr:col>5</xdr:col>
      <xdr:colOff>438978</xdr:colOff>
      <xdr:row>27</xdr:row>
      <xdr:rowOff>57978</xdr:rowOff>
    </xdr:to>
    <xdr:sp macro="" textlink="">
      <xdr:nvSpPr>
        <xdr:cNvPr id="45" name="1 Akış Çizelgesi: İşlem"/>
        <xdr:cNvSpPr/>
      </xdr:nvSpPr>
      <xdr:spPr>
        <a:xfrm>
          <a:off x="1830456" y="4812195"/>
          <a:ext cx="2045805" cy="48867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Yetkilisi/Yardımcısı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256124</xdr:colOff>
      <xdr:row>6</xdr:row>
      <xdr:rowOff>23898</xdr:rowOff>
    </xdr:from>
    <xdr:to>
      <xdr:col>4</xdr:col>
      <xdr:colOff>107673</xdr:colOff>
      <xdr:row>7</xdr:row>
      <xdr:rowOff>107673</xdr:rowOff>
    </xdr:to>
    <xdr:cxnSp macro="">
      <xdr:nvCxnSpPr>
        <xdr:cNvPr id="47" name="Dirsek Bağlayıcısı 46"/>
        <xdr:cNvCxnSpPr>
          <a:stCxn id="39" idx="3"/>
          <a:endCxn id="41" idx="0"/>
        </xdr:cNvCxnSpPr>
      </xdr:nvCxnSpPr>
      <xdr:spPr>
        <a:xfrm>
          <a:off x="1631037" y="1564463"/>
          <a:ext cx="1226462" cy="2991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687138</xdr:colOff>
      <xdr:row>4</xdr:row>
      <xdr:rowOff>172655</xdr:rowOff>
    </xdr:from>
    <xdr:to>
      <xdr:col>2</xdr:col>
      <xdr:colOff>4460</xdr:colOff>
      <xdr:row>5</xdr:row>
      <xdr:rowOff>124240</xdr:rowOff>
    </xdr:to>
    <xdr:cxnSp macro="">
      <xdr:nvCxnSpPr>
        <xdr:cNvPr id="49" name="Düz Ok Bağlayıcısı 48"/>
        <xdr:cNvCxnSpPr>
          <a:stCxn id="36" idx="4"/>
          <a:endCxn id="39" idx="0"/>
        </xdr:cNvCxnSpPr>
      </xdr:nvCxnSpPr>
      <xdr:spPr>
        <a:xfrm flipH="1">
          <a:off x="1374595" y="1224546"/>
          <a:ext cx="4778" cy="133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654327</xdr:colOff>
      <xdr:row>6</xdr:row>
      <xdr:rowOff>23898</xdr:rowOff>
    </xdr:from>
    <xdr:to>
      <xdr:col>1</xdr:col>
      <xdr:colOff>430697</xdr:colOff>
      <xdr:row>7</xdr:row>
      <xdr:rowOff>91108</xdr:rowOff>
    </xdr:to>
    <xdr:cxnSp macro="">
      <xdr:nvCxnSpPr>
        <xdr:cNvPr id="53" name="Dirsek Bağlayıcısı 52"/>
        <xdr:cNvCxnSpPr>
          <a:stCxn id="39" idx="1"/>
          <a:endCxn id="40" idx="0"/>
        </xdr:cNvCxnSpPr>
      </xdr:nvCxnSpPr>
      <xdr:spPr>
        <a:xfrm rot="10800000" flipV="1">
          <a:off x="654327" y="1564463"/>
          <a:ext cx="463827" cy="2825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107674</xdr:colOff>
      <xdr:row>10</xdr:row>
      <xdr:rowOff>165651</xdr:rowOff>
    </xdr:from>
    <xdr:to>
      <xdr:col>5</xdr:col>
      <xdr:colOff>111179</xdr:colOff>
      <xdr:row>14</xdr:row>
      <xdr:rowOff>0</xdr:rowOff>
    </xdr:to>
    <xdr:sp macro="" textlink="">
      <xdr:nvSpPr>
        <xdr:cNvPr id="70" name="1 Akış Çizelgesi: İşlem"/>
        <xdr:cNvSpPr/>
      </xdr:nvSpPr>
      <xdr:spPr>
        <a:xfrm>
          <a:off x="2170044" y="2310847"/>
          <a:ext cx="1378418" cy="5632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Aşan</a:t>
          </a:r>
          <a:r>
            <a:rPr lang="tr-TR" sz="1000" baseline="0">
              <a:latin typeface="Tahoma" panose="020B0604030504040204" pitchFamily="34" charset="0"/>
              <a:ea typeface="Tahoma" panose="020B0604030504040204" pitchFamily="34" charset="0"/>
              <a:cs typeface="Tahoma" panose="020B0604030504040204" pitchFamily="34" charset="0"/>
            </a:rPr>
            <a:t> Süreye Ait Faiz/Gecikme Zammı Hesaplanması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49695</xdr:colOff>
      <xdr:row>10</xdr:row>
      <xdr:rowOff>57978</xdr:rowOff>
    </xdr:from>
    <xdr:to>
      <xdr:col>7</xdr:col>
      <xdr:colOff>392787</xdr:colOff>
      <xdr:row>14</xdr:row>
      <xdr:rowOff>8283</xdr:rowOff>
    </xdr:to>
    <xdr:sp macro="" textlink="">
      <xdr:nvSpPr>
        <xdr:cNvPr id="92" name="1 Akış Çizelgesi: İşlem"/>
        <xdr:cNvSpPr/>
      </xdr:nvSpPr>
      <xdr:spPr>
        <a:xfrm>
          <a:off x="4174434" y="2203174"/>
          <a:ext cx="1030549" cy="679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Avans/Kredi</a:t>
          </a:r>
          <a:r>
            <a:rPr lang="tr-TR" sz="1000" baseline="0">
              <a:latin typeface="Tahoma" panose="020B0604030504040204" pitchFamily="34" charset="0"/>
              <a:ea typeface="Tahoma" panose="020B0604030504040204" pitchFamily="34" charset="0"/>
              <a:cs typeface="Tahoma" panose="020B0604030504040204" pitchFamily="34" charset="0"/>
            </a:rPr>
            <a:t> Artığının Tahsil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505238</xdr:colOff>
      <xdr:row>15</xdr:row>
      <xdr:rowOff>16565</xdr:rowOff>
    </xdr:from>
    <xdr:to>
      <xdr:col>6</xdr:col>
      <xdr:colOff>215348</xdr:colOff>
      <xdr:row>17</xdr:row>
      <xdr:rowOff>99392</xdr:rowOff>
    </xdr:to>
    <xdr:sp macro="" textlink="">
      <xdr:nvSpPr>
        <xdr:cNvPr id="93" name="6 Akış Çizelgesi: Önceden Tanımlı İşlem"/>
        <xdr:cNvSpPr/>
      </xdr:nvSpPr>
      <xdr:spPr>
        <a:xfrm>
          <a:off x="3255064" y="3072848"/>
          <a:ext cx="1085023" cy="44726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a:t>
          </a:r>
          <a:r>
            <a:rPr lang="tr-TR" sz="1000" baseline="0">
              <a:latin typeface="Tahoma" panose="020B0604030504040204" pitchFamily="34" charset="0"/>
              <a:ea typeface="Tahoma" panose="020B0604030504040204" pitchFamily="34" charset="0"/>
              <a:cs typeface="Tahoma" panose="020B0604030504040204" pitchFamily="34" charset="0"/>
            </a:rPr>
            <a:t> İşlemleri Süreci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564970</xdr:colOff>
      <xdr:row>5</xdr:row>
      <xdr:rowOff>31850</xdr:rowOff>
    </xdr:from>
    <xdr:to>
      <xdr:col>6</xdr:col>
      <xdr:colOff>567678</xdr:colOff>
      <xdr:row>10</xdr:row>
      <xdr:rowOff>57978</xdr:rowOff>
    </xdr:to>
    <xdr:cxnSp macro="">
      <xdr:nvCxnSpPr>
        <xdr:cNvPr id="115" name="Düz Ok Bağlayıcısı 114"/>
        <xdr:cNvCxnSpPr>
          <a:stCxn id="37" idx="4"/>
          <a:endCxn id="92" idx="0"/>
        </xdr:cNvCxnSpPr>
      </xdr:nvCxnSpPr>
      <xdr:spPr>
        <a:xfrm flipH="1">
          <a:off x="4689709" y="1265959"/>
          <a:ext cx="2708" cy="9372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115956</xdr:colOff>
      <xdr:row>21</xdr:row>
      <xdr:rowOff>178075</xdr:rowOff>
    </xdr:from>
    <xdr:to>
      <xdr:col>5</xdr:col>
      <xdr:colOff>414128</xdr:colOff>
      <xdr:row>21</xdr:row>
      <xdr:rowOff>182218</xdr:rowOff>
    </xdr:to>
    <xdr:cxnSp macro="">
      <xdr:nvCxnSpPr>
        <xdr:cNvPr id="136" name="Düz Ok Bağlayıcısı 135"/>
        <xdr:cNvCxnSpPr>
          <a:stCxn id="42" idx="3"/>
          <a:endCxn id="43" idx="2"/>
        </xdr:cNvCxnSpPr>
      </xdr:nvCxnSpPr>
      <xdr:spPr>
        <a:xfrm flipV="1">
          <a:off x="3553239" y="4783205"/>
          <a:ext cx="298172"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16561</xdr:colOff>
      <xdr:row>31</xdr:row>
      <xdr:rowOff>140803</xdr:rowOff>
    </xdr:from>
    <xdr:to>
      <xdr:col>5</xdr:col>
      <xdr:colOff>190496</xdr:colOff>
      <xdr:row>33</xdr:row>
      <xdr:rowOff>103856</xdr:rowOff>
    </xdr:to>
    <xdr:sp macro="" textlink="">
      <xdr:nvSpPr>
        <xdr:cNvPr id="144" name="6 Akış Çizelgesi: Önceden Tanımlı İşlem"/>
        <xdr:cNvSpPr/>
      </xdr:nvSpPr>
      <xdr:spPr>
        <a:xfrm>
          <a:off x="2078931" y="7065064"/>
          <a:ext cx="1548848" cy="39374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a:t>
          </a:r>
          <a:r>
            <a:rPr lang="tr-TR" sz="1000" baseline="0">
              <a:latin typeface="Tahoma" panose="020B0604030504040204" pitchFamily="34" charset="0"/>
              <a:ea typeface="Tahoma" panose="020B0604030504040204" pitchFamily="34" charset="0"/>
              <a:cs typeface="Tahoma" panose="020B0604030504040204" pitchFamily="34" charset="0"/>
            </a:rPr>
            <a:t> İşlemleri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107673</xdr:colOff>
      <xdr:row>9</xdr:row>
      <xdr:rowOff>115956</xdr:rowOff>
    </xdr:from>
    <xdr:to>
      <xdr:col>4</xdr:col>
      <xdr:colOff>109427</xdr:colOff>
      <xdr:row>10</xdr:row>
      <xdr:rowOff>165651</xdr:rowOff>
    </xdr:to>
    <xdr:cxnSp macro="">
      <xdr:nvCxnSpPr>
        <xdr:cNvPr id="151" name="Düz Ok Bağlayıcısı 150"/>
        <xdr:cNvCxnSpPr>
          <a:stCxn id="41" idx="2"/>
          <a:endCxn id="70" idx="0"/>
        </xdr:cNvCxnSpPr>
      </xdr:nvCxnSpPr>
      <xdr:spPr>
        <a:xfrm>
          <a:off x="2857499" y="2078934"/>
          <a:ext cx="1754" cy="2319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530084</xdr:colOff>
      <xdr:row>28</xdr:row>
      <xdr:rowOff>57978</xdr:rowOff>
    </xdr:from>
    <xdr:to>
      <xdr:col>5</xdr:col>
      <xdr:colOff>372713</xdr:colOff>
      <xdr:row>30</xdr:row>
      <xdr:rowOff>66262</xdr:rowOff>
    </xdr:to>
    <xdr:sp macro="" textlink="">
      <xdr:nvSpPr>
        <xdr:cNvPr id="71" name="4 Akış Çizelgesi: Sonlandırıcı"/>
        <xdr:cNvSpPr/>
      </xdr:nvSpPr>
      <xdr:spPr>
        <a:xfrm>
          <a:off x="1904997" y="6336195"/>
          <a:ext cx="1904999" cy="4389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 Onaylanması</a:t>
          </a:r>
        </a:p>
      </xdr:txBody>
    </xdr:sp>
    <xdr:clientData/>
  </xdr:twoCellAnchor>
  <xdr:twoCellAnchor>
    <xdr:from>
      <xdr:col>0</xdr:col>
      <xdr:colOff>654326</xdr:colOff>
      <xdr:row>9</xdr:row>
      <xdr:rowOff>157369</xdr:rowOff>
    </xdr:from>
    <xdr:to>
      <xdr:col>4</xdr:col>
      <xdr:colOff>91109</xdr:colOff>
      <xdr:row>19</xdr:row>
      <xdr:rowOff>198782</xdr:rowOff>
    </xdr:to>
    <xdr:cxnSp macro="">
      <xdr:nvCxnSpPr>
        <xdr:cNvPr id="79" name="Dirsek Bağlayıcısı 78"/>
        <xdr:cNvCxnSpPr>
          <a:stCxn id="40" idx="2"/>
        </xdr:cNvCxnSpPr>
      </xdr:nvCxnSpPr>
      <xdr:spPr>
        <a:xfrm rot="16200000" flipH="1">
          <a:off x="650185" y="2348119"/>
          <a:ext cx="2194891" cy="2186609"/>
        </a:xfrm>
        <a:prstGeom prst="bentConnector3">
          <a:avLst>
            <a:gd name="adj1" fmla="val 7905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109427</xdr:colOff>
      <xdr:row>14</xdr:row>
      <xdr:rowOff>0</xdr:rowOff>
    </xdr:from>
    <xdr:to>
      <xdr:col>5</xdr:col>
      <xdr:colOff>360293</xdr:colOff>
      <xdr:row>15</xdr:row>
      <xdr:rowOff>16565</xdr:rowOff>
    </xdr:to>
    <xdr:cxnSp macro="">
      <xdr:nvCxnSpPr>
        <xdr:cNvPr id="82" name="Düz Ok Bağlayıcısı 81"/>
        <xdr:cNvCxnSpPr>
          <a:stCxn id="70" idx="2"/>
          <a:endCxn id="93" idx="0"/>
        </xdr:cNvCxnSpPr>
      </xdr:nvCxnSpPr>
      <xdr:spPr>
        <a:xfrm>
          <a:off x="2859253" y="3263348"/>
          <a:ext cx="938323" cy="2319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91109</xdr:colOff>
      <xdr:row>14</xdr:row>
      <xdr:rowOff>0</xdr:rowOff>
    </xdr:from>
    <xdr:to>
      <xdr:col>4</xdr:col>
      <xdr:colOff>109427</xdr:colOff>
      <xdr:row>20</xdr:row>
      <xdr:rowOff>66261</xdr:rowOff>
    </xdr:to>
    <xdr:cxnSp macro="">
      <xdr:nvCxnSpPr>
        <xdr:cNvPr id="84" name="Düz Ok Bağlayıcısı 83"/>
        <xdr:cNvCxnSpPr>
          <a:stCxn id="70" idx="2"/>
          <a:endCxn id="42" idx="0"/>
        </xdr:cNvCxnSpPr>
      </xdr:nvCxnSpPr>
      <xdr:spPr>
        <a:xfrm flipH="1">
          <a:off x="2840935" y="3263348"/>
          <a:ext cx="18318" cy="13583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360293</xdr:colOff>
      <xdr:row>14</xdr:row>
      <xdr:rowOff>8283</xdr:rowOff>
    </xdr:from>
    <xdr:to>
      <xdr:col>6</xdr:col>
      <xdr:colOff>564970</xdr:colOff>
      <xdr:row>15</xdr:row>
      <xdr:rowOff>16565</xdr:rowOff>
    </xdr:to>
    <xdr:cxnSp macro="">
      <xdr:nvCxnSpPr>
        <xdr:cNvPr id="86" name="Düz Ok Bağlayıcısı 85"/>
        <xdr:cNvCxnSpPr>
          <a:stCxn id="92" idx="2"/>
          <a:endCxn id="93" idx="0"/>
        </xdr:cNvCxnSpPr>
      </xdr:nvCxnSpPr>
      <xdr:spPr>
        <a:xfrm flipH="1">
          <a:off x="3797576" y="3271631"/>
          <a:ext cx="892133" cy="2236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654329</xdr:colOff>
      <xdr:row>14</xdr:row>
      <xdr:rowOff>8283</xdr:rowOff>
    </xdr:from>
    <xdr:to>
      <xdr:col>6</xdr:col>
      <xdr:colOff>564971</xdr:colOff>
      <xdr:row>20</xdr:row>
      <xdr:rowOff>74543</xdr:rowOff>
    </xdr:to>
    <xdr:cxnSp macro="">
      <xdr:nvCxnSpPr>
        <xdr:cNvPr id="88" name="Dirsek Bağlayıcısı 87"/>
        <xdr:cNvCxnSpPr>
          <a:stCxn id="92" idx="2"/>
        </xdr:cNvCxnSpPr>
      </xdr:nvCxnSpPr>
      <xdr:spPr>
        <a:xfrm rot="5400000">
          <a:off x="3367759" y="3308027"/>
          <a:ext cx="1358347" cy="1285555"/>
        </a:xfrm>
        <a:prstGeom prst="bentConnector3">
          <a:avLst>
            <a:gd name="adj1" fmla="val 7256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91109</xdr:colOff>
      <xdr:row>23</xdr:row>
      <xdr:rowOff>82826</xdr:rowOff>
    </xdr:from>
    <xdr:to>
      <xdr:col>4</xdr:col>
      <xdr:colOff>103533</xdr:colOff>
      <xdr:row>24</xdr:row>
      <xdr:rowOff>115956</xdr:rowOff>
    </xdr:to>
    <xdr:cxnSp macro="">
      <xdr:nvCxnSpPr>
        <xdr:cNvPr id="100" name="Düz Ok Bağlayıcısı 99"/>
        <xdr:cNvCxnSpPr>
          <a:stCxn id="42" idx="2"/>
          <a:endCxn id="45" idx="0"/>
        </xdr:cNvCxnSpPr>
      </xdr:nvCxnSpPr>
      <xdr:spPr>
        <a:xfrm>
          <a:off x="2840935" y="4596848"/>
          <a:ext cx="12424"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103533</xdr:colOff>
      <xdr:row>27</xdr:row>
      <xdr:rowOff>57978</xdr:rowOff>
    </xdr:from>
    <xdr:to>
      <xdr:col>4</xdr:col>
      <xdr:colOff>107671</xdr:colOff>
      <xdr:row>28</xdr:row>
      <xdr:rowOff>57978</xdr:rowOff>
    </xdr:to>
    <xdr:cxnSp macro="">
      <xdr:nvCxnSpPr>
        <xdr:cNvPr id="105" name="Düz Ok Bağlayıcısı 104"/>
        <xdr:cNvCxnSpPr>
          <a:stCxn id="45" idx="2"/>
          <a:endCxn id="71" idx="0"/>
        </xdr:cNvCxnSpPr>
      </xdr:nvCxnSpPr>
      <xdr:spPr>
        <a:xfrm>
          <a:off x="2853359" y="6120848"/>
          <a:ext cx="4138"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103529</xdr:colOff>
      <xdr:row>30</xdr:row>
      <xdr:rowOff>66262</xdr:rowOff>
    </xdr:from>
    <xdr:to>
      <xdr:col>4</xdr:col>
      <xdr:colOff>107671</xdr:colOff>
      <xdr:row>31</xdr:row>
      <xdr:rowOff>140803</xdr:rowOff>
    </xdr:to>
    <xdr:cxnSp macro="">
      <xdr:nvCxnSpPr>
        <xdr:cNvPr id="3" name="Düz Ok Bağlayıcısı 2"/>
        <xdr:cNvCxnSpPr>
          <a:stCxn id="71" idx="2"/>
          <a:endCxn id="144" idx="0"/>
        </xdr:cNvCxnSpPr>
      </xdr:nvCxnSpPr>
      <xdr:spPr>
        <a:xfrm flipH="1">
          <a:off x="2853355" y="6775175"/>
          <a:ext cx="4142" cy="2898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265043</xdr:colOff>
      <xdr:row>3</xdr:row>
      <xdr:rowOff>91108</xdr:rowOff>
    </xdr:from>
    <xdr:to>
      <xdr:col>2</xdr:col>
      <xdr:colOff>17202</xdr:colOff>
      <xdr:row>4</xdr:row>
      <xdr:rowOff>172655</xdr:rowOff>
    </xdr:to>
    <xdr:sp macro="" textlink="">
      <xdr:nvSpPr>
        <xdr:cNvPr id="36" name="12 Akış Çizelgesi: Bağlayıcı"/>
        <xdr:cNvSpPr/>
      </xdr:nvSpPr>
      <xdr:spPr>
        <a:xfrm>
          <a:off x="952500" y="960782"/>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5</xdr:col>
      <xdr:colOff>256737</xdr:colOff>
      <xdr:row>3</xdr:row>
      <xdr:rowOff>24849</xdr:rowOff>
    </xdr:from>
    <xdr:to>
      <xdr:col>6</xdr:col>
      <xdr:colOff>8896</xdr:colOff>
      <xdr:row>4</xdr:row>
      <xdr:rowOff>106396</xdr:rowOff>
    </xdr:to>
    <xdr:sp macro="" textlink="">
      <xdr:nvSpPr>
        <xdr:cNvPr id="37" name="12 Akış Çizelgesi: Bağlayıcı"/>
        <xdr:cNvSpPr/>
      </xdr:nvSpPr>
      <xdr:spPr>
        <a:xfrm>
          <a:off x="3694020" y="753719"/>
          <a:ext cx="439615"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4</xdr:col>
      <xdr:colOff>389257</xdr:colOff>
      <xdr:row>5</xdr:row>
      <xdr:rowOff>115956</xdr:rowOff>
    </xdr:from>
    <xdr:to>
      <xdr:col>6</xdr:col>
      <xdr:colOff>563192</xdr:colOff>
      <xdr:row>7</xdr:row>
      <xdr:rowOff>115957</xdr:rowOff>
    </xdr:to>
    <xdr:sp macro="" textlink="">
      <xdr:nvSpPr>
        <xdr:cNvPr id="38" name="4 Akış Çizelgesi: Sonlandırıcı"/>
        <xdr:cNvSpPr/>
      </xdr:nvSpPr>
      <xdr:spPr>
        <a:xfrm>
          <a:off x="3139083" y="1275521"/>
          <a:ext cx="1548848" cy="4306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a:t>
          </a:r>
          <a:r>
            <a:rPr lang="tr-TR" sz="1000" baseline="0">
              <a:latin typeface="Tahoma" panose="020B0604030504040204" pitchFamily="34" charset="0"/>
              <a:ea typeface="Tahoma" panose="020B0604030504040204" pitchFamily="34" charset="0"/>
              <a:cs typeface="Tahoma" panose="020B0604030504040204" pitchFamily="34" charset="0"/>
            </a:rPr>
            <a:t> Birimince </a:t>
          </a:r>
        </a:p>
        <a:p>
          <a:pPr algn="ctr"/>
          <a:r>
            <a:rPr lang="tr-TR" sz="1000" baseline="0">
              <a:latin typeface="Tahoma" panose="020B0604030504040204" pitchFamily="34" charset="0"/>
              <a:ea typeface="Tahoma" panose="020B0604030504040204" pitchFamily="34" charset="0"/>
              <a:cs typeface="Tahoma" panose="020B0604030504040204" pitchFamily="34" charset="0"/>
            </a:rPr>
            <a:t> Talepte Bulunulması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637736</xdr:colOff>
      <xdr:row>8</xdr:row>
      <xdr:rowOff>82826</xdr:rowOff>
    </xdr:from>
    <xdr:to>
      <xdr:col>6</xdr:col>
      <xdr:colOff>293372</xdr:colOff>
      <xdr:row>10</xdr:row>
      <xdr:rowOff>90155</xdr:rowOff>
    </xdr:to>
    <xdr:sp macro="" textlink="">
      <xdr:nvSpPr>
        <xdr:cNvPr id="39" name="1 Akış Çizelgesi: İşlem"/>
        <xdr:cNvSpPr/>
      </xdr:nvSpPr>
      <xdr:spPr>
        <a:xfrm>
          <a:off x="3387562" y="1888435"/>
          <a:ext cx="1030549"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Talebin İncelenmesi</a:t>
          </a:r>
        </a:p>
      </xdr:txBody>
    </xdr:sp>
    <xdr:clientData/>
  </xdr:twoCellAnchor>
  <xdr:twoCellAnchor>
    <xdr:from>
      <xdr:col>3</xdr:col>
      <xdr:colOff>99366</xdr:colOff>
      <xdr:row>5</xdr:row>
      <xdr:rowOff>124239</xdr:rowOff>
    </xdr:from>
    <xdr:to>
      <xdr:col>4</xdr:col>
      <xdr:colOff>165626</xdr:colOff>
      <xdr:row>7</xdr:row>
      <xdr:rowOff>114812</xdr:rowOff>
    </xdr:to>
    <xdr:sp macro="" textlink="">
      <xdr:nvSpPr>
        <xdr:cNvPr id="40" name="7 Akış Çizelgesi: Belge"/>
        <xdr:cNvSpPr/>
      </xdr:nvSpPr>
      <xdr:spPr>
        <a:xfrm>
          <a:off x="2161736" y="1283804"/>
          <a:ext cx="753716" cy="42126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Yazısı</a:t>
          </a:r>
        </a:p>
      </xdr:txBody>
    </xdr:sp>
    <xdr:clientData/>
  </xdr:twoCellAnchor>
  <xdr:twoCellAnchor>
    <xdr:from>
      <xdr:col>5</xdr:col>
      <xdr:colOff>207039</xdr:colOff>
      <xdr:row>11</xdr:row>
      <xdr:rowOff>57979</xdr:rowOff>
    </xdr:from>
    <xdr:to>
      <xdr:col>6</xdr:col>
      <xdr:colOff>32467</xdr:colOff>
      <xdr:row>12</xdr:row>
      <xdr:rowOff>72643</xdr:rowOff>
    </xdr:to>
    <xdr:sp macro="" textlink="">
      <xdr:nvSpPr>
        <xdr:cNvPr id="41" name="5 Akış Çizelgesi: Karar"/>
        <xdr:cNvSpPr/>
      </xdr:nvSpPr>
      <xdr:spPr>
        <a:xfrm>
          <a:off x="3644322" y="2509631"/>
          <a:ext cx="512884" cy="23001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571472</xdr:colOff>
      <xdr:row>12</xdr:row>
      <xdr:rowOff>132522</xdr:rowOff>
    </xdr:from>
    <xdr:to>
      <xdr:col>4</xdr:col>
      <xdr:colOff>554906</xdr:colOff>
      <xdr:row>14</xdr:row>
      <xdr:rowOff>64350</xdr:rowOff>
    </xdr:to>
    <xdr:sp macro="" textlink="">
      <xdr:nvSpPr>
        <xdr:cNvPr id="42" name="4 Akış Çizelgesi: Sonlandırıcı"/>
        <xdr:cNvSpPr/>
      </xdr:nvSpPr>
      <xdr:spPr>
        <a:xfrm>
          <a:off x="2633842" y="2799522"/>
          <a:ext cx="670890" cy="36252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6</xdr:col>
      <xdr:colOff>157347</xdr:colOff>
      <xdr:row>12</xdr:row>
      <xdr:rowOff>157370</xdr:rowOff>
    </xdr:from>
    <xdr:to>
      <xdr:col>7</xdr:col>
      <xdr:colOff>140781</xdr:colOff>
      <xdr:row>14</xdr:row>
      <xdr:rowOff>82827</xdr:rowOff>
    </xdr:to>
    <xdr:sp macro="" textlink="">
      <xdr:nvSpPr>
        <xdr:cNvPr id="43" name="4 Akış Çizelgesi: Sonlandırıcı"/>
        <xdr:cNvSpPr/>
      </xdr:nvSpPr>
      <xdr:spPr>
        <a:xfrm>
          <a:off x="4282086" y="2824370"/>
          <a:ext cx="670891" cy="35615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5</xdr:col>
      <xdr:colOff>480391</xdr:colOff>
      <xdr:row>15</xdr:row>
      <xdr:rowOff>140804</xdr:rowOff>
    </xdr:from>
    <xdr:to>
      <xdr:col>7</xdr:col>
      <xdr:colOff>500462</xdr:colOff>
      <xdr:row>19</xdr:row>
      <xdr:rowOff>173936</xdr:rowOff>
    </xdr:to>
    <xdr:sp macro="" textlink="">
      <xdr:nvSpPr>
        <xdr:cNvPr id="44" name="1 Akış Çizelgesi: İşlem"/>
        <xdr:cNvSpPr/>
      </xdr:nvSpPr>
      <xdr:spPr>
        <a:xfrm>
          <a:off x="3917674" y="3197087"/>
          <a:ext cx="1394984" cy="7620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Ön Ödemenin Ödeneğiyle</a:t>
          </a:r>
          <a:r>
            <a:rPr lang="tr-TR" sz="1000" baseline="0">
              <a:latin typeface="Tahoma" panose="020B0604030504040204" pitchFamily="34" charset="0"/>
              <a:ea typeface="Tahoma" panose="020B0604030504040204" pitchFamily="34" charset="0"/>
              <a:cs typeface="Tahoma" panose="020B0604030504040204" pitchFamily="34" charset="0"/>
            </a:rPr>
            <a:t> Birlikte Mahsup Dönemine Devrinin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231912</xdr:colOff>
      <xdr:row>20</xdr:row>
      <xdr:rowOff>157371</xdr:rowOff>
    </xdr:from>
    <xdr:to>
      <xdr:col>7</xdr:col>
      <xdr:colOff>57339</xdr:colOff>
      <xdr:row>21</xdr:row>
      <xdr:rowOff>172035</xdr:rowOff>
    </xdr:to>
    <xdr:sp macro="" textlink="">
      <xdr:nvSpPr>
        <xdr:cNvPr id="45" name="5 Akış Çizelgesi: Karar"/>
        <xdr:cNvSpPr/>
      </xdr:nvSpPr>
      <xdr:spPr>
        <a:xfrm>
          <a:off x="4356651" y="4124741"/>
          <a:ext cx="512884" cy="20516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422419</xdr:colOff>
      <xdr:row>31</xdr:row>
      <xdr:rowOff>49695</xdr:rowOff>
    </xdr:from>
    <xdr:to>
      <xdr:col>3</xdr:col>
      <xdr:colOff>49701</xdr:colOff>
      <xdr:row>33</xdr:row>
      <xdr:rowOff>49695</xdr:rowOff>
    </xdr:to>
    <xdr:sp macro="" textlink="">
      <xdr:nvSpPr>
        <xdr:cNvPr id="47" name="6 Akış Çizelgesi: Önceden Tanımlı İşlem"/>
        <xdr:cNvSpPr/>
      </xdr:nvSpPr>
      <xdr:spPr>
        <a:xfrm>
          <a:off x="422419" y="6808304"/>
          <a:ext cx="1689652" cy="43069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Kişilerden</a:t>
          </a:r>
          <a:r>
            <a:rPr lang="tr-TR" sz="1000" baseline="0">
              <a:latin typeface="Tahoma" panose="020B0604030504040204" pitchFamily="34" charset="0"/>
              <a:ea typeface="Tahoma" panose="020B0604030504040204" pitchFamily="34" charset="0"/>
              <a:cs typeface="Tahoma" panose="020B0604030504040204" pitchFamily="34" charset="0"/>
            </a:rPr>
            <a:t> Alacaklar İşlemleri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546652</xdr:colOff>
      <xdr:row>22</xdr:row>
      <xdr:rowOff>24849</xdr:rowOff>
    </xdr:from>
    <xdr:to>
      <xdr:col>5</xdr:col>
      <xdr:colOff>554936</xdr:colOff>
      <xdr:row>24</xdr:row>
      <xdr:rowOff>198783</xdr:rowOff>
    </xdr:to>
    <xdr:sp macro="" textlink="">
      <xdr:nvSpPr>
        <xdr:cNvPr id="48" name="4 Akış Çizelgesi: Sonlandırıcı"/>
        <xdr:cNvSpPr/>
      </xdr:nvSpPr>
      <xdr:spPr>
        <a:xfrm>
          <a:off x="2609022" y="4845327"/>
          <a:ext cx="1383197" cy="604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Dönemi Sonunda Kapatılmaması</a:t>
          </a:r>
        </a:p>
      </xdr:txBody>
    </xdr:sp>
    <xdr:clientData/>
  </xdr:twoCellAnchor>
  <xdr:twoCellAnchor>
    <xdr:from>
      <xdr:col>7</xdr:col>
      <xdr:colOff>57999</xdr:colOff>
      <xdr:row>22</xdr:row>
      <xdr:rowOff>82827</xdr:rowOff>
    </xdr:from>
    <xdr:to>
      <xdr:col>9</xdr:col>
      <xdr:colOff>414150</xdr:colOff>
      <xdr:row>25</xdr:row>
      <xdr:rowOff>1</xdr:rowOff>
    </xdr:to>
    <xdr:sp macro="" textlink="">
      <xdr:nvSpPr>
        <xdr:cNvPr id="49" name="4 Akış Çizelgesi: Sonlandırıcı"/>
        <xdr:cNvSpPr/>
      </xdr:nvSpPr>
      <xdr:spPr>
        <a:xfrm>
          <a:off x="4870195" y="4903305"/>
          <a:ext cx="1043607"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Mahsup Döneminde Kapatılıması</a:t>
          </a:r>
        </a:p>
      </xdr:txBody>
    </xdr:sp>
    <xdr:clientData/>
  </xdr:twoCellAnchor>
  <xdr:twoCellAnchor>
    <xdr:from>
      <xdr:col>1</xdr:col>
      <xdr:colOff>449014</xdr:colOff>
      <xdr:row>4</xdr:row>
      <xdr:rowOff>172655</xdr:rowOff>
    </xdr:from>
    <xdr:to>
      <xdr:col>1</xdr:col>
      <xdr:colOff>484851</xdr:colOff>
      <xdr:row>27</xdr:row>
      <xdr:rowOff>16565</xdr:rowOff>
    </xdr:to>
    <xdr:cxnSp macro="">
      <xdr:nvCxnSpPr>
        <xdr:cNvPr id="94" name="Düz Ok Bağlayıcısı 93"/>
        <xdr:cNvCxnSpPr>
          <a:stCxn id="36" idx="4"/>
        </xdr:cNvCxnSpPr>
      </xdr:nvCxnSpPr>
      <xdr:spPr>
        <a:xfrm flipH="1">
          <a:off x="1136471" y="1224546"/>
          <a:ext cx="35837" cy="40928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24</xdr:row>
      <xdr:rowOff>198784</xdr:rowOff>
    </xdr:from>
    <xdr:to>
      <xdr:col>4</xdr:col>
      <xdr:colOff>550795</xdr:colOff>
      <xdr:row>25</xdr:row>
      <xdr:rowOff>207066</xdr:rowOff>
    </xdr:to>
    <xdr:cxnSp macro="">
      <xdr:nvCxnSpPr>
        <xdr:cNvPr id="121" name="Dirsek Bağlayıcısı 120"/>
        <xdr:cNvCxnSpPr>
          <a:stCxn id="48" idx="2"/>
        </xdr:cNvCxnSpPr>
      </xdr:nvCxnSpPr>
      <xdr:spPr>
        <a:xfrm rot="5400000">
          <a:off x="2246659" y="4619625"/>
          <a:ext cx="223630" cy="1884295"/>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26</xdr:row>
      <xdr:rowOff>0</xdr:rowOff>
    </xdr:from>
    <xdr:to>
      <xdr:col>2</xdr:col>
      <xdr:colOff>49696</xdr:colOff>
      <xdr:row>27</xdr:row>
      <xdr:rowOff>24847</xdr:rowOff>
    </xdr:to>
    <xdr:cxnSp macro="">
      <xdr:nvCxnSpPr>
        <xdr:cNvPr id="123" name="Düz Ok Bağlayıcısı 122"/>
        <xdr:cNvCxnSpPr/>
      </xdr:nvCxnSpPr>
      <xdr:spPr>
        <a:xfrm>
          <a:off x="1416326" y="5681870"/>
          <a:ext cx="8283" cy="2401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356173</xdr:colOff>
      <xdr:row>25</xdr:row>
      <xdr:rowOff>173935</xdr:rowOff>
    </xdr:from>
    <xdr:to>
      <xdr:col>9</xdr:col>
      <xdr:colOff>107679</xdr:colOff>
      <xdr:row>27</xdr:row>
      <xdr:rowOff>56699</xdr:rowOff>
    </xdr:to>
    <xdr:sp macro="" textlink="">
      <xdr:nvSpPr>
        <xdr:cNvPr id="124" name="12 Akış Çizelgesi: Bağlayıcı"/>
        <xdr:cNvSpPr/>
      </xdr:nvSpPr>
      <xdr:spPr>
        <a:xfrm>
          <a:off x="5168369" y="5640457"/>
          <a:ext cx="438962" cy="31345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5</a:t>
          </a:r>
        </a:p>
      </xdr:txBody>
    </xdr:sp>
    <xdr:clientData/>
  </xdr:twoCellAnchor>
  <xdr:twoCellAnchor>
    <xdr:from>
      <xdr:col>5</xdr:col>
      <xdr:colOff>476224</xdr:colOff>
      <xdr:row>4</xdr:row>
      <xdr:rowOff>106396</xdr:rowOff>
    </xdr:from>
    <xdr:to>
      <xdr:col>5</xdr:col>
      <xdr:colOff>476545</xdr:colOff>
      <xdr:row>5</xdr:row>
      <xdr:rowOff>115956</xdr:rowOff>
    </xdr:to>
    <xdr:cxnSp macro="">
      <xdr:nvCxnSpPr>
        <xdr:cNvPr id="126" name="Düz Ok Bağlayıcısı 125"/>
        <xdr:cNvCxnSpPr>
          <a:stCxn id="37" idx="4"/>
          <a:endCxn id="38" idx="0"/>
        </xdr:cNvCxnSpPr>
      </xdr:nvCxnSpPr>
      <xdr:spPr>
        <a:xfrm flipH="1">
          <a:off x="3913507" y="1050613"/>
          <a:ext cx="321" cy="2249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165626</xdr:colOff>
      <xdr:row>6</xdr:row>
      <xdr:rowOff>115957</xdr:rowOff>
    </xdr:from>
    <xdr:to>
      <xdr:col>4</xdr:col>
      <xdr:colOff>389257</xdr:colOff>
      <xdr:row>6</xdr:row>
      <xdr:rowOff>119526</xdr:rowOff>
    </xdr:to>
    <xdr:cxnSp macro="">
      <xdr:nvCxnSpPr>
        <xdr:cNvPr id="129" name="Düz Ok Bağlayıcısı 128"/>
        <xdr:cNvCxnSpPr>
          <a:stCxn id="40" idx="3"/>
          <a:endCxn id="38" idx="1"/>
        </xdr:cNvCxnSpPr>
      </xdr:nvCxnSpPr>
      <xdr:spPr>
        <a:xfrm flipV="1">
          <a:off x="2915452" y="1490870"/>
          <a:ext cx="223631" cy="35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465554</xdr:colOff>
      <xdr:row>7</xdr:row>
      <xdr:rowOff>115957</xdr:rowOff>
    </xdr:from>
    <xdr:to>
      <xdr:col>5</xdr:col>
      <xdr:colOff>476224</xdr:colOff>
      <xdr:row>8</xdr:row>
      <xdr:rowOff>82826</xdr:rowOff>
    </xdr:to>
    <xdr:cxnSp macro="">
      <xdr:nvCxnSpPr>
        <xdr:cNvPr id="132" name="Düz Ok Bağlayıcısı 131"/>
        <xdr:cNvCxnSpPr>
          <a:stCxn id="38" idx="2"/>
          <a:endCxn id="39" idx="0"/>
        </xdr:cNvCxnSpPr>
      </xdr:nvCxnSpPr>
      <xdr:spPr>
        <a:xfrm flipH="1">
          <a:off x="3902837" y="1706218"/>
          <a:ext cx="10670" cy="1822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32467</xdr:colOff>
      <xdr:row>11</xdr:row>
      <xdr:rowOff>172985</xdr:rowOff>
    </xdr:from>
    <xdr:to>
      <xdr:col>6</xdr:col>
      <xdr:colOff>492793</xdr:colOff>
      <xdr:row>12</xdr:row>
      <xdr:rowOff>157370</xdr:rowOff>
    </xdr:to>
    <xdr:cxnSp macro="">
      <xdr:nvCxnSpPr>
        <xdr:cNvPr id="135" name="Dirsek Bağlayıcısı 134"/>
        <xdr:cNvCxnSpPr>
          <a:stCxn id="41" idx="3"/>
          <a:endCxn id="43" idx="0"/>
        </xdr:cNvCxnSpPr>
      </xdr:nvCxnSpPr>
      <xdr:spPr>
        <a:xfrm>
          <a:off x="4157206" y="2624637"/>
          <a:ext cx="460326" cy="1997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219462</xdr:colOff>
      <xdr:row>11</xdr:row>
      <xdr:rowOff>172984</xdr:rowOff>
    </xdr:from>
    <xdr:to>
      <xdr:col>5</xdr:col>
      <xdr:colOff>207040</xdr:colOff>
      <xdr:row>12</xdr:row>
      <xdr:rowOff>132521</xdr:rowOff>
    </xdr:to>
    <xdr:cxnSp macro="">
      <xdr:nvCxnSpPr>
        <xdr:cNvPr id="137" name="Dirsek Bağlayıcısı 136"/>
        <xdr:cNvCxnSpPr>
          <a:stCxn id="41" idx="1"/>
          <a:endCxn id="42" idx="0"/>
        </xdr:cNvCxnSpPr>
      </xdr:nvCxnSpPr>
      <xdr:spPr>
        <a:xfrm rot="10800000" flipV="1">
          <a:off x="2969288" y="2624636"/>
          <a:ext cx="675035" cy="1748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463481</xdr:colOff>
      <xdr:row>10</xdr:row>
      <xdr:rowOff>90155</xdr:rowOff>
    </xdr:from>
    <xdr:to>
      <xdr:col>5</xdr:col>
      <xdr:colOff>465554</xdr:colOff>
      <xdr:row>11</xdr:row>
      <xdr:rowOff>57979</xdr:rowOff>
    </xdr:to>
    <xdr:cxnSp macro="">
      <xdr:nvCxnSpPr>
        <xdr:cNvPr id="139" name="Düz Ok Bağlayıcısı 138"/>
        <xdr:cNvCxnSpPr>
          <a:stCxn id="39" idx="2"/>
          <a:endCxn id="41" idx="0"/>
        </xdr:cNvCxnSpPr>
      </xdr:nvCxnSpPr>
      <xdr:spPr>
        <a:xfrm flipH="1">
          <a:off x="3900764" y="2326459"/>
          <a:ext cx="2073" cy="1831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490427</xdr:colOff>
      <xdr:row>14</xdr:row>
      <xdr:rowOff>82827</xdr:rowOff>
    </xdr:from>
    <xdr:to>
      <xdr:col>6</xdr:col>
      <xdr:colOff>492793</xdr:colOff>
      <xdr:row>15</xdr:row>
      <xdr:rowOff>140804</xdr:rowOff>
    </xdr:to>
    <xdr:cxnSp macro="">
      <xdr:nvCxnSpPr>
        <xdr:cNvPr id="147" name="Düz Ok Bağlayıcısı 146"/>
        <xdr:cNvCxnSpPr>
          <a:stCxn id="43" idx="2"/>
          <a:endCxn id="44" idx="0"/>
        </xdr:cNvCxnSpPr>
      </xdr:nvCxnSpPr>
      <xdr:spPr>
        <a:xfrm flipH="1">
          <a:off x="4615166" y="3180523"/>
          <a:ext cx="2366" cy="273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488354</xdr:colOff>
      <xdr:row>19</xdr:row>
      <xdr:rowOff>173936</xdr:rowOff>
    </xdr:from>
    <xdr:to>
      <xdr:col>6</xdr:col>
      <xdr:colOff>490427</xdr:colOff>
      <xdr:row>20</xdr:row>
      <xdr:rowOff>157371</xdr:rowOff>
    </xdr:to>
    <xdr:cxnSp macro="">
      <xdr:nvCxnSpPr>
        <xdr:cNvPr id="149" name="Düz Ok Bağlayıcısı 148"/>
        <xdr:cNvCxnSpPr>
          <a:stCxn id="44" idx="2"/>
          <a:endCxn id="45" idx="0"/>
        </xdr:cNvCxnSpPr>
      </xdr:nvCxnSpPr>
      <xdr:spPr>
        <a:xfrm flipH="1">
          <a:off x="4613093" y="3959088"/>
          <a:ext cx="2073" cy="165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57339</xdr:colOff>
      <xdr:row>21</xdr:row>
      <xdr:rowOff>57030</xdr:rowOff>
    </xdr:from>
    <xdr:to>
      <xdr:col>7</xdr:col>
      <xdr:colOff>579803</xdr:colOff>
      <xdr:row>22</xdr:row>
      <xdr:rowOff>82827</xdr:rowOff>
    </xdr:to>
    <xdr:cxnSp macro="">
      <xdr:nvCxnSpPr>
        <xdr:cNvPr id="152" name="Dirsek Bağlayıcısı 151"/>
        <xdr:cNvCxnSpPr>
          <a:stCxn id="45" idx="3"/>
          <a:endCxn id="49" idx="0"/>
        </xdr:cNvCxnSpPr>
      </xdr:nvCxnSpPr>
      <xdr:spPr>
        <a:xfrm>
          <a:off x="4869535" y="4662160"/>
          <a:ext cx="522464" cy="2411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550795</xdr:colOff>
      <xdr:row>21</xdr:row>
      <xdr:rowOff>57029</xdr:rowOff>
    </xdr:from>
    <xdr:to>
      <xdr:col>6</xdr:col>
      <xdr:colOff>231912</xdr:colOff>
      <xdr:row>22</xdr:row>
      <xdr:rowOff>24848</xdr:rowOff>
    </xdr:to>
    <xdr:cxnSp macro="">
      <xdr:nvCxnSpPr>
        <xdr:cNvPr id="154" name="Dirsek Bağlayıcısı 153"/>
        <xdr:cNvCxnSpPr>
          <a:stCxn id="45" idx="1"/>
          <a:endCxn id="48" idx="0"/>
        </xdr:cNvCxnSpPr>
      </xdr:nvCxnSpPr>
      <xdr:spPr>
        <a:xfrm rot="10800000" flipV="1">
          <a:off x="3300621" y="4662159"/>
          <a:ext cx="1056030" cy="1831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579788</xdr:colOff>
      <xdr:row>29</xdr:row>
      <xdr:rowOff>157370</xdr:rowOff>
    </xdr:from>
    <xdr:to>
      <xdr:col>1</xdr:col>
      <xdr:colOff>588069</xdr:colOff>
      <xdr:row>31</xdr:row>
      <xdr:rowOff>49695</xdr:rowOff>
    </xdr:to>
    <xdr:cxnSp macro="">
      <xdr:nvCxnSpPr>
        <xdr:cNvPr id="156" name="Düz Ok Bağlayıcısı 155"/>
        <xdr:cNvCxnSpPr>
          <a:stCxn id="68" idx="2"/>
          <a:endCxn id="47" idx="0"/>
        </xdr:cNvCxnSpPr>
      </xdr:nvCxnSpPr>
      <xdr:spPr>
        <a:xfrm flipH="1">
          <a:off x="1267245" y="6485283"/>
          <a:ext cx="8281" cy="3230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430700</xdr:colOff>
      <xdr:row>27</xdr:row>
      <xdr:rowOff>33130</xdr:rowOff>
    </xdr:from>
    <xdr:to>
      <xdr:col>3</xdr:col>
      <xdr:colOff>57981</xdr:colOff>
      <xdr:row>29</xdr:row>
      <xdr:rowOff>157370</xdr:rowOff>
    </xdr:to>
    <xdr:sp macro="" textlink="">
      <xdr:nvSpPr>
        <xdr:cNvPr id="68" name="4 Akış Çizelgesi: Sonlandırıcı"/>
        <xdr:cNvSpPr/>
      </xdr:nvSpPr>
      <xdr:spPr>
        <a:xfrm>
          <a:off x="430700" y="5930347"/>
          <a:ext cx="1689651" cy="5549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Ön</a:t>
          </a:r>
          <a:r>
            <a:rPr lang="tr-TR" sz="1000" baseline="0">
              <a:latin typeface="Tahoma" panose="020B0604030504040204" pitchFamily="34" charset="0"/>
              <a:ea typeface="Tahoma" panose="020B0604030504040204" pitchFamily="34" charset="0"/>
              <a:cs typeface="Tahoma" panose="020B0604030504040204" pitchFamily="34" charset="0"/>
            </a:rPr>
            <a:t> Ödeme Tutarı Borç Kaydı Yapılarak Kapatılması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579803</xdr:colOff>
      <xdr:row>25</xdr:row>
      <xdr:rowOff>1</xdr:rowOff>
    </xdr:from>
    <xdr:to>
      <xdr:col>7</xdr:col>
      <xdr:colOff>581557</xdr:colOff>
      <xdr:row>25</xdr:row>
      <xdr:rowOff>173934</xdr:rowOff>
    </xdr:to>
    <xdr:cxnSp macro="">
      <xdr:nvCxnSpPr>
        <xdr:cNvPr id="53" name="Düz Ok Bağlayıcısı 52"/>
        <xdr:cNvCxnSpPr>
          <a:stCxn id="49" idx="2"/>
        </xdr:cNvCxnSpPr>
      </xdr:nvCxnSpPr>
      <xdr:spPr>
        <a:xfrm flipH="1">
          <a:off x="5391999" y="5466523"/>
          <a:ext cx="1754" cy="1739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588069</xdr:colOff>
      <xdr:row>13</xdr:row>
      <xdr:rowOff>98435</xdr:rowOff>
    </xdr:from>
    <xdr:to>
      <xdr:col>3</xdr:col>
      <xdr:colOff>571472</xdr:colOff>
      <xdr:row>27</xdr:row>
      <xdr:rowOff>33129</xdr:rowOff>
    </xdr:to>
    <xdr:cxnSp macro="">
      <xdr:nvCxnSpPr>
        <xdr:cNvPr id="52" name="51 Şekil"/>
        <xdr:cNvCxnSpPr>
          <a:stCxn id="42" idx="1"/>
          <a:endCxn id="68" idx="0"/>
        </xdr:cNvCxnSpPr>
      </xdr:nvCxnSpPr>
      <xdr:spPr>
        <a:xfrm rot="10800000" flipV="1">
          <a:off x="1275526" y="2980783"/>
          <a:ext cx="1358316" cy="29495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422412</xdr:colOff>
      <xdr:row>3</xdr:row>
      <xdr:rowOff>198781</xdr:rowOff>
    </xdr:from>
    <xdr:to>
      <xdr:col>4</xdr:col>
      <xdr:colOff>174571</xdr:colOff>
      <xdr:row>5</xdr:row>
      <xdr:rowOff>98110</xdr:rowOff>
    </xdr:to>
    <xdr:sp macro="" textlink="">
      <xdr:nvSpPr>
        <xdr:cNvPr id="36" name="12 Akış Çizelgesi: Bağlayıcı"/>
        <xdr:cNvSpPr/>
      </xdr:nvSpPr>
      <xdr:spPr>
        <a:xfrm>
          <a:off x="2484782" y="1093303"/>
          <a:ext cx="439615" cy="33002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5</a:t>
          </a:r>
        </a:p>
      </xdr:txBody>
    </xdr:sp>
    <xdr:clientData/>
  </xdr:twoCellAnchor>
  <xdr:twoCellAnchor>
    <xdr:from>
      <xdr:col>2</xdr:col>
      <xdr:colOff>554935</xdr:colOff>
      <xdr:row>6</xdr:row>
      <xdr:rowOff>82827</xdr:rowOff>
    </xdr:from>
    <xdr:to>
      <xdr:col>5</xdr:col>
      <xdr:colOff>41413</xdr:colOff>
      <xdr:row>10</xdr:row>
      <xdr:rowOff>91109</xdr:rowOff>
    </xdr:to>
    <xdr:sp macro="" textlink="">
      <xdr:nvSpPr>
        <xdr:cNvPr id="37" name="4 Akış Çizelgesi: Sonlandırıcı"/>
        <xdr:cNvSpPr/>
      </xdr:nvSpPr>
      <xdr:spPr>
        <a:xfrm>
          <a:off x="1929848" y="1499153"/>
          <a:ext cx="1548848" cy="737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Islak İmzalı Ödeme Emri Belgesinin Gelmesi</a:t>
          </a:r>
        </a:p>
      </xdr:txBody>
    </xdr:sp>
    <xdr:clientData/>
  </xdr:twoCellAnchor>
  <xdr:twoCellAnchor>
    <xdr:from>
      <xdr:col>0</xdr:col>
      <xdr:colOff>687456</xdr:colOff>
      <xdr:row>7</xdr:row>
      <xdr:rowOff>82835</xdr:rowOff>
    </xdr:from>
    <xdr:to>
      <xdr:col>2</xdr:col>
      <xdr:colOff>231912</xdr:colOff>
      <xdr:row>9</xdr:row>
      <xdr:rowOff>74552</xdr:rowOff>
    </xdr:to>
    <xdr:sp macro="" textlink="">
      <xdr:nvSpPr>
        <xdr:cNvPr id="38" name="7 Akış Çizelgesi: Belge"/>
        <xdr:cNvSpPr/>
      </xdr:nvSpPr>
      <xdr:spPr>
        <a:xfrm>
          <a:off x="687456" y="1673096"/>
          <a:ext cx="919369" cy="4224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Tutanağı</a:t>
          </a:r>
        </a:p>
      </xdr:txBody>
    </xdr:sp>
    <xdr:clientData/>
  </xdr:twoCellAnchor>
  <xdr:twoCellAnchor>
    <xdr:from>
      <xdr:col>1</xdr:col>
      <xdr:colOff>1</xdr:colOff>
      <xdr:row>10</xdr:row>
      <xdr:rowOff>132541</xdr:rowOff>
    </xdr:from>
    <xdr:to>
      <xdr:col>1</xdr:col>
      <xdr:colOff>521805</xdr:colOff>
      <xdr:row>12</xdr:row>
      <xdr:rowOff>24866</xdr:rowOff>
    </xdr:to>
    <xdr:sp macro="" textlink="">
      <xdr:nvSpPr>
        <xdr:cNvPr id="39" name="15 Akış Çizelgesi: Manyetik Disk"/>
        <xdr:cNvSpPr/>
      </xdr:nvSpPr>
      <xdr:spPr>
        <a:xfrm>
          <a:off x="687458" y="2368845"/>
          <a:ext cx="521804" cy="32302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KBS</a:t>
          </a:r>
        </a:p>
      </xdr:txBody>
    </xdr:sp>
    <xdr:clientData/>
  </xdr:twoCellAnchor>
  <xdr:twoCellAnchor>
    <xdr:from>
      <xdr:col>2</xdr:col>
      <xdr:colOff>530087</xdr:colOff>
      <xdr:row>11</xdr:row>
      <xdr:rowOff>99391</xdr:rowOff>
    </xdr:from>
    <xdr:to>
      <xdr:col>5</xdr:col>
      <xdr:colOff>66260</xdr:colOff>
      <xdr:row>14</xdr:row>
      <xdr:rowOff>7330</xdr:rowOff>
    </xdr:to>
    <xdr:sp macro="" textlink="">
      <xdr:nvSpPr>
        <xdr:cNvPr id="42" name="1 Akış Çizelgesi: İşlem"/>
        <xdr:cNvSpPr/>
      </xdr:nvSpPr>
      <xdr:spPr>
        <a:xfrm>
          <a:off x="1905000" y="2426804"/>
          <a:ext cx="1598543" cy="45459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Tutanağın Bir Nüshasının Harcama Birimine Verilmesi</a:t>
          </a:r>
        </a:p>
      </xdr:txBody>
    </xdr:sp>
    <xdr:clientData/>
  </xdr:twoCellAnchor>
  <xdr:twoCellAnchor>
    <xdr:from>
      <xdr:col>5</xdr:col>
      <xdr:colOff>306456</xdr:colOff>
      <xdr:row>11</xdr:row>
      <xdr:rowOff>149086</xdr:rowOff>
    </xdr:from>
    <xdr:to>
      <xdr:col>6</xdr:col>
      <xdr:colOff>571500</xdr:colOff>
      <xdr:row>13</xdr:row>
      <xdr:rowOff>157368</xdr:rowOff>
    </xdr:to>
    <xdr:sp macro="" textlink="">
      <xdr:nvSpPr>
        <xdr:cNvPr id="46" name="7 Akış Çizelgesi: Belge"/>
        <xdr:cNvSpPr/>
      </xdr:nvSpPr>
      <xdr:spPr>
        <a:xfrm>
          <a:off x="3743739" y="2600738"/>
          <a:ext cx="952500" cy="438978"/>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2</xdr:col>
      <xdr:colOff>488675</xdr:colOff>
      <xdr:row>14</xdr:row>
      <xdr:rowOff>182217</xdr:rowOff>
    </xdr:from>
    <xdr:to>
      <xdr:col>5</xdr:col>
      <xdr:colOff>107675</xdr:colOff>
      <xdr:row>17</xdr:row>
      <xdr:rowOff>0</xdr:rowOff>
    </xdr:to>
    <xdr:sp macro="" textlink="">
      <xdr:nvSpPr>
        <xdr:cNvPr id="48" name="1 Akış Çizelgesi: İşlem"/>
        <xdr:cNvSpPr/>
      </xdr:nvSpPr>
      <xdr:spPr>
        <a:xfrm>
          <a:off x="1863588" y="3056282"/>
          <a:ext cx="1681370" cy="36443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Ödeme Emri Belgesinin İncelenmesi</a:t>
          </a:r>
        </a:p>
      </xdr:txBody>
    </xdr:sp>
    <xdr:clientData/>
  </xdr:twoCellAnchor>
  <xdr:twoCellAnchor>
    <xdr:from>
      <xdr:col>3</xdr:col>
      <xdr:colOff>389282</xdr:colOff>
      <xdr:row>17</xdr:row>
      <xdr:rowOff>157370</xdr:rowOff>
    </xdr:from>
    <xdr:to>
      <xdr:col>4</xdr:col>
      <xdr:colOff>214710</xdr:colOff>
      <xdr:row>18</xdr:row>
      <xdr:rowOff>172033</xdr:rowOff>
    </xdr:to>
    <xdr:sp macro="" textlink="">
      <xdr:nvSpPr>
        <xdr:cNvPr id="47" name="5 Akış Çizelgesi: Karar"/>
        <xdr:cNvSpPr/>
      </xdr:nvSpPr>
      <xdr:spPr>
        <a:xfrm>
          <a:off x="2451652" y="3578087"/>
          <a:ext cx="512884"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554934</xdr:colOff>
      <xdr:row>19</xdr:row>
      <xdr:rowOff>91109</xdr:rowOff>
    </xdr:from>
    <xdr:to>
      <xdr:col>2</xdr:col>
      <xdr:colOff>679174</xdr:colOff>
      <xdr:row>21</xdr:row>
      <xdr:rowOff>6373</xdr:rowOff>
    </xdr:to>
    <xdr:sp macro="" textlink="">
      <xdr:nvSpPr>
        <xdr:cNvPr id="49" name="4 Akış Çizelgesi: Sonlandırıcı"/>
        <xdr:cNvSpPr/>
      </xdr:nvSpPr>
      <xdr:spPr>
        <a:xfrm>
          <a:off x="1242391" y="4265544"/>
          <a:ext cx="811696" cy="34595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a:t>
          </a:r>
        </a:p>
      </xdr:txBody>
    </xdr:sp>
    <xdr:clientData/>
  </xdr:twoCellAnchor>
  <xdr:twoCellAnchor>
    <xdr:from>
      <xdr:col>4</xdr:col>
      <xdr:colOff>646046</xdr:colOff>
      <xdr:row>19</xdr:row>
      <xdr:rowOff>66260</xdr:rowOff>
    </xdr:from>
    <xdr:to>
      <xdr:col>5</xdr:col>
      <xdr:colOff>637761</xdr:colOff>
      <xdr:row>21</xdr:row>
      <xdr:rowOff>49695</xdr:rowOff>
    </xdr:to>
    <xdr:sp macro="" textlink="">
      <xdr:nvSpPr>
        <xdr:cNvPr id="50" name="4 Akış Çizelgesi: Sonlandırıcı"/>
        <xdr:cNvSpPr/>
      </xdr:nvSpPr>
      <xdr:spPr>
        <a:xfrm>
          <a:off x="3395872" y="3851412"/>
          <a:ext cx="679172" cy="3478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4</xdr:col>
      <xdr:colOff>157371</xdr:colOff>
      <xdr:row>22</xdr:row>
      <xdr:rowOff>8283</xdr:rowOff>
    </xdr:from>
    <xdr:to>
      <xdr:col>6</xdr:col>
      <xdr:colOff>438978</xdr:colOff>
      <xdr:row>26</xdr:row>
      <xdr:rowOff>82826</xdr:rowOff>
    </xdr:to>
    <xdr:sp macro="" textlink="">
      <xdr:nvSpPr>
        <xdr:cNvPr id="51" name="4 Akış Çizelgesi: Sonlandırıcı"/>
        <xdr:cNvSpPr/>
      </xdr:nvSpPr>
      <xdr:spPr>
        <a:xfrm>
          <a:off x="2907197" y="4340087"/>
          <a:ext cx="1656520" cy="8034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 Emri Belgesinin Harcama Birimine İade Edilmesi</a:t>
          </a:r>
        </a:p>
      </xdr:txBody>
    </xdr:sp>
    <xdr:clientData/>
  </xdr:twoCellAnchor>
  <xdr:twoCellAnchor>
    <xdr:from>
      <xdr:col>6</xdr:col>
      <xdr:colOff>637761</xdr:colOff>
      <xdr:row>23</xdr:row>
      <xdr:rowOff>66272</xdr:rowOff>
    </xdr:from>
    <xdr:to>
      <xdr:col>9</xdr:col>
      <xdr:colOff>82826</xdr:colOff>
      <xdr:row>25</xdr:row>
      <xdr:rowOff>33142</xdr:rowOff>
    </xdr:to>
    <xdr:sp macro="" textlink="">
      <xdr:nvSpPr>
        <xdr:cNvPr id="52" name="7 Akış Çizelgesi: Belge"/>
        <xdr:cNvSpPr/>
      </xdr:nvSpPr>
      <xdr:spPr>
        <a:xfrm>
          <a:off x="4762500" y="5102098"/>
          <a:ext cx="819978" cy="39756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6</xdr:col>
      <xdr:colOff>662608</xdr:colOff>
      <xdr:row>25</xdr:row>
      <xdr:rowOff>82826</xdr:rowOff>
    </xdr:from>
    <xdr:to>
      <xdr:col>7</xdr:col>
      <xdr:colOff>679175</xdr:colOff>
      <xdr:row>27</xdr:row>
      <xdr:rowOff>207066</xdr:rowOff>
    </xdr:to>
    <xdr:sp macro="" textlink="">
      <xdr:nvSpPr>
        <xdr:cNvPr id="54" name="15 Akış Çizelgesi: Manyetik Disk"/>
        <xdr:cNvSpPr/>
      </xdr:nvSpPr>
      <xdr:spPr>
        <a:xfrm>
          <a:off x="4787347" y="5549348"/>
          <a:ext cx="704024" cy="55493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2</xdr:col>
      <xdr:colOff>16565</xdr:colOff>
      <xdr:row>21</xdr:row>
      <xdr:rowOff>173935</xdr:rowOff>
    </xdr:from>
    <xdr:to>
      <xdr:col>2</xdr:col>
      <xdr:colOff>529449</xdr:colOff>
      <xdr:row>23</xdr:row>
      <xdr:rowOff>6381</xdr:rowOff>
    </xdr:to>
    <xdr:sp macro="" textlink="">
      <xdr:nvSpPr>
        <xdr:cNvPr id="55" name="5 Akış Çizelgesi: Karar"/>
        <xdr:cNvSpPr/>
      </xdr:nvSpPr>
      <xdr:spPr>
        <a:xfrm>
          <a:off x="1391478" y="4323522"/>
          <a:ext cx="512884"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124239</xdr:colOff>
      <xdr:row>24</xdr:row>
      <xdr:rowOff>33129</xdr:rowOff>
    </xdr:from>
    <xdr:to>
      <xdr:col>1</xdr:col>
      <xdr:colOff>629477</xdr:colOff>
      <xdr:row>26</xdr:row>
      <xdr:rowOff>83400</xdr:rowOff>
    </xdr:to>
    <xdr:sp macro="" textlink="">
      <xdr:nvSpPr>
        <xdr:cNvPr id="57" name="4 Akış Çizelgesi: Sonlandırıcı"/>
        <xdr:cNvSpPr/>
      </xdr:nvSpPr>
      <xdr:spPr>
        <a:xfrm>
          <a:off x="124239" y="5284303"/>
          <a:ext cx="1192695" cy="48096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Tamamı Harcanmışsa</a:t>
          </a:r>
        </a:p>
      </xdr:txBody>
    </xdr:sp>
    <xdr:clientData/>
  </xdr:twoCellAnchor>
  <xdr:twoCellAnchor>
    <xdr:from>
      <xdr:col>2</xdr:col>
      <xdr:colOff>157370</xdr:colOff>
      <xdr:row>24</xdr:row>
      <xdr:rowOff>1</xdr:rowOff>
    </xdr:from>
    <xdr:to>
      <xdr:col>4</xdr:col>
      <xdr:colOff>115957</xdr:colOff>
      <xdr:row>25</xdr:row>
      <xdr:rowOff>149087</xdr:rowOff>
    </xdr:to>
    <xdr:sp macro="" textlink="">
      <xdr:nvSpPr>
        <xdr:cNvPr id="58" name="4 Akış Çizelgesi: Sonlandırıcı"/>
        <xdr:cNvSpPr/>
      </xdr:nvSpPr>
      <xdr:spPr>
        <a:xfrm>
          <a:off x="1532283" y="5251175"/>
          <a:ext cx="1333500" cy="3644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Tamamı Harcanmamışsa</a:t>
          </a:r>
        </a:p>
      </xdr:txBody>
    </xdr:sp>
    <xdr:clientData/>
  </xdr:twoCellAnchor>
  <xdr:twoCellAnchor>
    <xdr:from>
      <xdr:col>0</xdr:col>
      <xdr:colOff>496957</xdr:colOff>
      <xdr:row>27</xdr:row>
      <xdr:rowOff>99390</xdr:rowOff>
    </xdr:from>
    <xdr:to>
      <xdr:col>1</xdr:col>
      <xdr:colOff>249115</xdr:colOff>
      <xdr:row>28</xdr:row>
      <xdr:rowOff>180936</xdr:rowOff>
    </xdr:to>
    <xdr:sp macro="" textlink="">
      <xdr:nvSpPr>
        <xdr:cNvPr id="59" name="12 Akış Çizelgesi: Bağlayıcı"/>
        <xdr:cNvSpPr/>
      </xdr:nvSpPr>
      <xdr:spPr>
        <a:xfrm>
          <a:off x="496957" y="5342281"/>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596345</xdr:colOff>
      <xdr:row>27</xdr:row>
      <xdr:rowOff>33130</xdr:rowOff>
    </xdr:from>
    <xdr:to>
      <xdr:col>3</xdr:col>
      <xdr:colOff>348503</xdr:colOff>
      <xdr:row>28</xdr:row>
      <xdr:rowOff>114676</xdr:rowOff>
    </xdr:to>
    <xdr:sp macro="" textlink="">
      <xdr:nvSpPr>
        <xdr:cNvPr id="60" name="12 Akış Çizelgesi: Bağlayıcı"/>
        <xdr:cNvSpPr/>
      </xdr:nvSpPr>
      <xdr:spPr>
        <a:xfrm>
          <a:off x="1971258" y="5930347"/>
          <a:ext cx="439615"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231912</xdr:colOff>
      <xdr:row>8</xdr:row>
      <xdr:rowOff>78694</xdr:rowOff>
    </xdr:from>
    <xdr:to>
      <xdr:col>2</xdr:col>
      <xdr:colOff>554935</xdr:colOff>
      <xdr:row>8</xdr:row>
      <xdr:rowOff>86968</xdr:rowOff>
    </xdr:to>
    <xdr:cxnSp macro="">
      <xdr:nvCxnSpPr>
        <xdr:cNvPr id="44" name="Düz Ok Bağlayıcısı 43"/>
        <xdr:cNvCxnSpPr>
          <a:stCxn id="38" idx="3"/>
          <a:endCxn id="37" idx="1"/>
        </xdr:cNvCxnSpPr>
      </xdr:nvCxnSpPr>
      <xdr:spPr>
        <a:xfrm>
          <a:off x="1606825" y="1884303"/>
          <a:ext cx="323023" cy="8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521805</xdr:colOff>
      <xdr:row>8</xdr:row>
      <xdr:rowOff>86968</xdr:rowOff>
    </xdr:from>
    <xdr:to>
      <xdr:col>2</xdr:col>
      <xdr:colOff>554935</xdr:colOff>
      <xdr:row>11</xdr:row>
      <xdr:rowOff>78704</xdr:rowOff>
    </xdr:to>
    <xdr:cxnSp macro="">
      <xdr:nvCxnSpPr>
        <xdr:cNvPr id="62" name="Düz Ok Bağlayıcısı 61"/>
        <xdr:cNvCxnSpPr>
          <a:stCxn id="39" idx="4"/>
          <a:endCxn id="37" idx="1"/>
        </xdr:cNvCxnSpPr>
      </xdr:nvCxnSpPr>
      <xdr:spPr>
        <a:xfrm flipV="1">
          <a:off x="1209262" y="1892577"/>
          <a:ext cx="720586" cy="6377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642220</xdr:colOff>
      <xdr:row>5</xdr:row>
      <xdr:rowOff>98110</xdr:rowOff>
    </xdr:from>
    <xdr:to>
      <xdr:col>3</xdr:col>
      <xdr:colOff>646043</xdr:colOff>
      <xdr:row>6</xdr:row>
      <xdr:rowOff>99391</xdr:rowOff>
    </xdr:to>
    <xdr:cxnSp macro="">
      <xdr:nvCxnSpPr>
        <xdr:cNvPr id="64" name="Düz Ok Bağlayıcısı 63"/>
        <xdr:cNvCxnSpPr>
          <a:stCxn id="36" idx="4"/>
        </xdr:cNvCxnSpPr>
      </xdr:nvCxnSpPr>
      <xdr:spPr>
        <a:xfrm>
          <a:off x="2704590" y="1423327"/>
          <a:ext cx="3823" cy="216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641902</xdr:colOff>
      <xdr:row>10</xdr:row>
      <xdr:rowOff>91109</xdr:rowOff>
    </xdr:from>
    <xdr:to>
      <xdr:col>3</xdr:col>
      <xdr:colOff>641902</xdr:colOff>
      <xdr:row>11</xdr:row>
      <xdr:rowOff>99391</xdr:rowOff>
    </xdr:to>
    <xdr:cxnSp macro="">
      <xdr:nvCxnSpPr>
        <xdr:cNvPr id="66" name="Düz Ok Bağlayıcısı 65"/>
        <xdr:cNvCxnSpPr>
          <a:stCxn id="37" idx="2"/>
          <a:endCxn id="42" idx="0"/>
        </xdr:cNvCxnSpPr>
      </xdr:nvCxnSpPr>
      <xdr:spPr>
        <a:xfrm>
          <a:off x="2704272" y="2236305"/>
          <a:ext cx="0"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66260</xdr:colOff>
      <xdr:row>12</xdr:row>
      <xdr:rowOff>153227</xdr:rowOff>
    </xdr:from>
    <xdr:to>
      <xdr:col>5</xdr:col>
      <xdr:colOff>306456</xdr:colOff>
      <xdr:row>12</xdr:row>
      <xdr:rowOff>161035</xdr:rowOff>
    </xdr:to>
    <xdr:cxnSp macro="">
      <xdr:nvCxnSpPr>
        <xdr:cNvPr id="70" name="Düz Ok Bağlayıcısı 69"/>
        <xdr:cNvCxnSpPr>
          <a:stCxn id="42" idx="3"/>
          <a:endCxn id="46" idx="1"/>
        </xdr:cNvCxnSpPr>
      </xdr:nvCxnSpPr>
      <xdr:spPr>
        <a:xfrm flipV="1">
          <a:off x="3503543" y="2820227"/>
          <a:ext cx="240196" cy="7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641902</xdr:colOff>
      <xdr:row>14</xdr:row>
      <xdr:rowOff>7330</xdr:rowOff>
    </xdr:from>
    <xdr:to>
      <xdr:col>3</xdr:col>
      <xdr:colOff>641903</xdr:colOff>
      <xdr:row>14</xdr:row>
      <xdr:rowOff>182217</xdr:rowOff>
    </xdr:to>
    <xdr:cxnSp macro="">
      <xdr:nvCxnSpPr>
        <xdr:cNvPr id="77" name="Düz Ok Bağlayıcısı 76"/>
        <xdr:cNvCxnSpPr>
          <a:stCxn id="42" idx="2"/>
          <a:endCxn id="48" idx="0"/>
        </xdr:cNvCxnSpPr>
      </xdr:nvCxnSpPr>
      <xdr:spPr>
        <a:xfrm>
          <a:off x="2704272" y="2881395"/>
          <a:ext cx="1" cy="1748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641903</xdr:colOff>
      <xdr:row>17</xdr:row>
      <xdr:rowOff>0</xdr:rowOff>
    </xdr:from>
    <xdr:to>
      <xdr:col>3</xdr:col>
      <xdr:colOff>645724</xdr:colOff>
      <xdr:row>17</xdr:row>
      <xdr:rowOff>157370</xdr:rowOff>
    </xdr:to>
    <xdr:cxnSp macro="">
      <xdr:nvCxnSpPr>
        <xdr:cNvPr id="81" name="Düz Ok Bağlayıcısı 80"/>
        <xdr:cNvCxnSpPr>
          <a:stCxn id="48" idx="2"/>
          <a:endCxn id="47" idx="0"/>
        </xdr:cNvCxnSpPr>
      </xdr:nvCxnSpPr>
      <xdr:spPr>
        <a:xfrm>
          <a:off x="2704273" y="3420717"/>
          <a:ext cx="3821"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214710</xdr:colOff>
      <xdr:row>18</xdr:row>
      <xdr:rowOff>57028</xdr:rowOff>
    </xdr:from>
    <xdr:to>
      <xdr:col>5</xdr:col>
      <xdr:colOff>298175</xdr:colOff>
      <xdr:row>19</xdr:row>
      <xdr:rowOff>66260</xdr:rowOff>
    </xdr:to>
    <xdr:cxnSp macro="">
      <xdr:nvCxnSpPr>
        <xdr:cNvPr id="87" name="Dirsek Bağlayıcısı 86"/>
        <xdr:cNvCxnSpPr>
          <a:stCxn id="47" idx="3"/>
          <a:endCxn id="50" idx="0"/>
        </xdr:cNvCxnSpPr>
      </xdr:nvCxnSpPr>
      <xdr:spPr>
        <a:xfrm>
          <a:off x="2964536" y="4181767"/>
          <a:ext cx="770922" cy="2245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273327</xdr:colOff>
      <xdr:row>18</xdr:row>
      <xdr:rowOff>57027</xdr:rowOff>
    </xdr:from>
    <xdr:to>
      <xdr:col>3</xdr:col>
      <xdr:colOff>389283</xdr:colOff>
      <xdr:row>19</xdr:row>
      <xdr:rowOff>91108</xdr:rowOff>
    </xdr:to>
    <xdr:cxnSp macro="">
      <xdr:nvCxnSpPr>
        <xdr:cNvPr id="89" name="Dirsek Bağlayıcısı 88"/>
        <xdr:cNvCxnSpPr>
          <a:stCxn id="47" idx="1"/>
          <a:endCxn id="49" idx="0"/>
        </xdr:cNvCxnSpPr>
      </xdr:nvCxnSpPr>
      <xdr:spPr>
        <a:xfrm rot="10800000" flipV="1">
          <a:off x="1648240" y="4016114"/>
          <a:ext cx="803413" cy="24942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273007</xdr:colOff>
      <xdr:row>21</xdr:row>
      <xdr:rowOff>6373</xdr:rowOff>
    </xdr:from>
    <xdr:to>
      <xdr:col>2</xdr:col>
      <xdr:colOff>273326</xdr:colOff>
      <xdr:row>21</xdr:row>
      <xdr:rowOff>173935</xdr:rowOff>
    </xdr:to>
    <xdr:cxnSp macro="">
      <xdr:nvCxnSpPr>
        <xdr:cNvPr id="91" name="Düz Ok Bağlayıcısı 90"/>
        <xdr:cNvCxnSpPr>
          <a:stCxn id="49" idx="2"/>
          <a:endCxn id="55" idx="0"/>
        </xdr:cNvCxnSpPr>
      </xdr:nvCxnSpPr>
      <xdr:spPr>
        <a:xfrm flipH="1">
          <a:off x="1647920" y="4611503"/>
          <a:ext cx="319" cy="1675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529449</xdr:colOff>
      <xdr:row>22</xdr:row>
      <xdr:rowOff>90158</xdr:rowOff>
    </xdr:from>
    <xdr:to>
      <xdr:col>3</xdr:col>
      <xdr:colOff>136663</xdr:colOff>
      <xdr:row>24</xdr:row>
      <xdr:rowOff>1</xdr:rowOff>
    </xdr:to>
    <xdr:cxnSp macro="">
      <xdr:nvCxnSpPr>
        <xdr:cNvPr id="107" name="Dirsek Bağlayıcısı 106"/>
        <xdr:cNvCxnSpPr>
          <a:stCxn id="55" idx="3"/>
          <a:endCxn id="58" idx="0"/>
        </xdr:cNvCxnSpPr>
      </xdr:nvCxnSpPr>
      <xdr:spPr>
        <a:xfrm>
          <a:off x="1904362" y="4910636"/>
          <a:ext cx="294671" cy="34053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33131</xdr:colOff>
      <xdr:row>22</xdr:row>
      <xdr:rowOff>90157</xdr:rowOff>
    </xdr:from>
    <xdr:to>
      <xdr:col>2</xdr:col>
      <xdr:colOff>16566</xdr:colOff>
      <xdr:row>24</xdr:row>
      <xdr:rowOff>33128</xdr:rowOff>
    </xdr:to>
    <xdr:cxnSp macro="">
      <xdr:nvCxnSpPr>
        <xdr:cNvPr id="111" name="Dirsek Bağlayıcısı 110"/>
        <xdr:cNvCxnSpPr>
          <a:stCxn id="55" idx="1"/>
          <a:endCxn id="57" idx="0"/>
        </xdr:cNvCxnSpPr>
      </xdr:nvCxnSpPr>
      <xdr:spPr>
        <a:xfrm rot="10800000" flipV="1">
          <a:off x="720588" y="4910635"/>
          <a:ext cx="670891" cy="3736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29308</xdr:colOff>
      <xdr:row>26</xdr:row>
      <xdr:rowOff>83400</xdr:rowOff>
    </xdr:from>
    <xdr:to>
      <xdr:col>1</xdr:col>
      <xdr:colOff>33130</xdr:colOff>
      <xdr:row>27</xdr:row>
      <xdr:rowOff>99390</xdr:rowOff>
    </xdr:to>
    <xdr:cxnSp macro="">
      <xdr:nvCxnSpPr>
        <xdr:cNvPr id="118" name="Düz Ok Bağlayıcısı 117"/>
        <xdr:cNvCxnSpPr>
          <a:stCxn id="57" idx="2"/>
          <a:endCxn id="59" idx="0"/>
        </xdr:cNvCxnSpPr>
      </xdr:nvCxnSpPr>
      <xdr:spPr>
        <a:xfrm flipH="1">
          <a:off x="716765" y="5765270"/>
          <a:ext cx="3822" cy="2313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128696</xdr:colOff>
      <xdr:row>25</xdr:row>
      <xdr:rowOff>149087</xdr:rowOff>
    </xdr:from>
    <xdr:to>
      <xdr:col>3</xdr:col>
      <xdr:colOff>136663</xdr:colOff>
      <xdr:row>27</xdr:row>
      <xdr:rowOff>33130</xdr:rowOff>
    </xdr:to>
    <xdr:cxnSp macro="">
      <xdr:nvCxnSpPr>
        <xdr:cNvPr id="121" name="Düz Ok Bağlayıcısı 120"/>
        <xdr:cNvCxnSpPr>
          <a:stCxn id="58" idx="2"/>
          <a:endCxn id="60" idx="0"/>
        </xdr:cNvCxnSpPr>
      </xdr:nvCxnSpPr>
      <xdr:spPr>
        <a:xfrm flipH="1">
          <a:off x="2191066" y="5615609"/>
          <a:ext cx="7967" cy="3147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438978</xdr:colOff>
      <xdr:row>24</xdr:row>
      <xdr:rowOff>45555</xdr:rowOff>
    </xdr:from>
    <xdr:to>
      <xdr:col>6</xdr:col>
      <xdr:colOff>637761</xdr:colOff>
      <xdr:row>24</xdr:row>
      <xdr:rowOff>49707</xdr:rowOff>
    </xdr:to>
    <xdr:cxnSp macro="">
      <xdr:nvCxnSpPr>
        <xdr:cNvPr id="128" name="Düz Ok Bağlayıcısı 127"/>
        <xdr:cNvCxnSpPr>
          <a:stCxn id="51" idx="3"/>
          <a:endCxn id="52" idx="1"/>
        </xdr:cNvCxnSpPr>
      </xdr:nvCxnSpPr>
      <xdr:spPr>
        <a:xfrm>
          <a:off x="4563717" y="5296729"/>
          <a:ext cx="198783" cy="4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438978</xdr:colOff>
      <xdr:row>24</xdr:row>
      <xdr:rowOff>45555</xdr:rowOff>
    </xdr:from>
    <xdr:to>
      <xdr:col>6</xdr:col>
      <xdr:colOff>662608</xdr:colOff>
      <xdr:row>26</xdr:row>
      <xdr:rowOff>144946</xdr:rowOff>
    </xdr:to>
    <xdr:cxnSp macro="">
      <xdr:nvCxnSpPr>
        <xdr:cNvPr id="132" name="Düz Ok Bağlayıcısı 131"/>
        <xdr:cNvCxnSpPr>
          <a:stCxn id="51" idx="3"/>
          <a:endCxn id="54" idx="2"/>
        </xdr:cNvCxnSpPr>
      </xdr:nvCxnSpPr>
      <xdr:spPr>
        <a:xfrm>
          <a:off x="4563717" y="5296729"/>
          <a:ext cx="223630" cy="530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298174</xdr:colOff>
      <xdr:row>21</xdr:row>
      <xdr:rowOff>49695</xdr:rowOff>
    </xdr:from>
    <xdr:to>
      <xdr:col>5</xdr:col>
      <xdr:colOff>298175</xdr:colOff>
      <xdr:row>22</xdr:row>
      <xdr:rowOff>8283</xdr:rowOff>
    </xdr:to>
    <xdr:cxnSp macro="">
      <xdr:nvCxnSpPr>
        <xdr:cNvPr id="134" name="Düz Ok Bağlayıcısı 133"/>
        <xdr:cNvCxnSpPr>
          <a:stCxn id="50" idx="2"/>
          <a:endCxn id="51" idx="0"/>
        </xdr:cNvCxnSpPr>
      </xdr:nvCxnSpPr>
      <xdr:spPr>
        <a:xfrm flipH="1">
          <a:off x="3735457" y="4199282"/>
          <a:ext cx="1"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364437</xdr:colOff>
      <xdr:row>4</xdr:row>
      <xdr:rowOff>173935</xdr:rowOff>
    </xdr:from>
    <xdr:to>
      <xdr:col>4</xdr:col>
      <xdr:colOff>248480</xdr:colOff>
      <xdr:row>8</xdr:row>
      <xdr:rowOff>16565</xdr:rowOff>
    </xdr:to>
    <xdr:sp macro="" textlink="">
      <xdr:nvSpPr>
        <xdr:cNvPr id="3" name="1 Akış Çizelgesi: İşlem"/>
        <xdr:cNvSpPr/>
      </xdr:nvSpPr>
      <xdr:spPr>
        <a:xfrm>
          <a:off x="1739350" y="1200978"/>
          <a:ext cx="1258956" cy="5715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5</xdr:col>
      <xdr:colOff>41413</xdr:colOff>
      <xdr:row>11</xdr:row>
      <xdr:rowOff>107674</xdr:rowOff>
    </xdr:from>
    <xdr:to>
      <xdr:col>7</xdr:col>
      <xdr:colOff>182217</xdr:colOff>
      <xdr:row>14</xdr:row>
      <xdr:rowOff>124240</xdr:rowOff>
    </xdr:to>
    <xdr:sp macro="" textlink="">
      <xdr:nvSpPr>
        <xdr:cNvPr id="4" name="1 Akış Çizelgesi: İşlem"/>
        <xdr:cNvSpPr/>
      </xdr:nvSpPr>
      <xdr:spPr>
        <a:xfrm>
          <a:off x="3478696" y="2410239"/>
          <a:ext cx="1515717" cy="56321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314739</xdr:colOff>
      <xdr:row>18</xdr:row>
      <xdr:rowOff>140804</xdr:rowOff>
    </xdr:from>
    <xdr:to>
      <xdr:col>4</xdr:col>
      <xdr:colOff>298175</xdr:colOff>
      <xdr:row>21</xdr:row>
      <xdr:rowOff>173935</xdr:rowOff>
    </xdr:to>
    <xdr:sp macro="" textlink="">
      <xdr:nvSpPr>
        <xdr:cNvPr id="5" name="1 Akış Çizelgesi: İşlem"/>
        <xdr:cNvSpPr/>
      </xdr:nvSpPr>
      <xdr:spPr>
        <a:xfrm>
          <a:off x="1689652" y="3810000"/>
          <a:ext cx="1358349" cy="57978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306457</xdr:colOff>
      <xdr:row>8</xdr:row>
      <xdr:rowOff>16565</xdr:rowOff>
    </xdr:from>
    <xdr:to>
      <xdr:col>3</xdr:col>
      <xdr:colOff>306458</xdr:colOff>
      <xdr:row>18</xdr:row>
      <xdr:rowOff>140804</xdr:rowOff>
    </xdr:to>
    <xdr:cxnSp macro="">
      <xdr:nvCxnSpPr>
        <xdr:cNvPr id="9" name="Düz Ok Bağlayıcısı 8"/>
        <xdr:cNvCxnSpPr>
          <a:stCxn id="3" idx="2"/>
          <a:endCxn id="5" idx="0"/>
        </xdr:cNvCxnSpPr>
      </xdr:nvCxnSpPr>
      <xdr:spPr>
        <a:xfrm flipH="1">
          <a:off x="2368827" y="1863587"/>
          <a:ext cx="1" cy="194641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248480</xdr:colOff>
      <xdr:row>6</xdr:row>
      <xdr:rowOff>95250</xdr:rowOff>
    </xdr:from>
    <xdr:to>
      <xdr:col>6</xdr:col>
      <xdr:colOff>111816</xdr:colOff>
      <xdr:row>11</xdr:row>
      <xdr:rowOff>107674</xdr:rowOff>
    </xdr:to>
    <xdr:cxnSp macro="">
      <xdr:nvCxnSpPr>
        <xdr:cNvPr id="14" name="Düz Bağlayıcı 13"/>
        <xdr:cNvCxnSpPr>
          <a:stCxn id="3" idx="3"/>
          <a:endCxn id="4" idx="0"/>
        </xdr:cNvCxnSpPr>
      </xdr:nvCxnSpPr>
      <xdr:spPr>
        <a:xfrm>
          <a:off x="2998306" y="1577837"/>
          <a:ext cx="1238249" cy="9235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298175</xdr:colOff>
      <xdr:row>14</xdr:row>
      <xdr:rowOff>124240</xdr:rowOff>
    </xdr:from>
    <xdr:to>
      <xdr:col>6</xdr:col>
      <xdr:colOff>111816</xdr:colOff>
      <xdr:row>20</xdr:row>
      <xdr:rowOff>66262</xdr:rowOff>
    </xdr:to>
    <xdr:cxnSp macro="">
      <xdr:nvCxnSpPr>
        <xdr:cNvPr id="16" name="Düz Ok Bağlayıcısı 15"/>
        <xdr:cNvCxnSpPr>
          <a:stCxn id="5" idx="3"/>
          <a:endCxn id="4" idx="2"/>
        </xdr:cNvCxnSpPr>
      </xdr:nvCxnSpPr>
      <xdr:spPr>
        <a:xfrm flipV="1">
          <a:off x="3048001" y="3064566"/>
          <a:ext cx="1188554" cy="103532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vandef@maliye.gov.tr"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33" sqref="F33"/>
    </sheetView>
  </sheetViews>
  <sheetFormatPr defaultRowHeight="12.75"/>
  <cols>
    <col min="1" max="1" width="5.625" style="37" customWidth="1"/>
    <col min="2" max="2" width="40.5" style="37" customWidth="1"/>
    <col min="3" max="3" width="44.75" style="37" customWidth="1"/>
    <col min="4" max="16384" width="9" style="37"/>
  </cols>
  <sheetData>
    <row r="1" spans="1:256" ht="18">
      <c r="A1" s="53" t="s">
        <v>788</v>
      </c>
      <c r="B1" s="35"/>
      <c r="C1" s="36"/>
    </row>
    <row r="2" spans="1:256" ht="6.75" customHeight="1">
      <c r="A2" s="38"/>
    </row>
    <row r="3" spans="1:256">
      <c r="A3" s="47" t="s">
        <v>774</v>
      </c>
      <c r="B3" s="34" t="s">
        <v>783</v>
      </c>
      <c r="C3" s="113" t="s">
        <v>1055</v>
      </c>
    </row>
    <row r="4" spans="1:256">
      <c r="A4" s="47" t="s">
        <v>775</v>
      </c>
      <c r="B4" s="34" t="s">
        <v>441</v>
      </c>
      <c r="C4" s="114" t="s">
        <v>1056</v>
      </c>
    </row>
    <row r="5" spans="1:256">
      <c r="A5" s="47" t="s">
        <v>776</v>
      </c>
      <c r="B5" s="34" t="s">
        <v>440</v>
      </c>
      <c r="C5" s="113" t="s">
        <v>1133</v>
      </c>
    </row>
    <row r="6" spans="1:256" ht="25.5">
      <c r="A6" s="47" t="s">
        <v>777</v>
      </c>
      <c r="B6" s="34" t="s">
        <v>772</v>
      </c>
      <c r="C6" s="115" t="s">
        <v>1058</v>
      </c>
    </row>
    <row r="7" spans="1:256">
      <c r="A7" s="47" t="s">
        <v>778</v>
      </c>
      <c r="B7" s="34" t="s">
        <v>773</v>
      </c>
      <c r="C7" s="115" t="s">
        <v>1057</v>
      </c>
    </row>
    <row r="9" spans="1:256" s="46" customFormat="1" ht="28.5">
      <c r="A9" s="136" t="s">
        <v>106</v>
      </c>
      <c r="B9" s="137"/>
      <c r="C9" s="138"/>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8" customFormat="1" ht="21">
      <c r="A10" s="142" t="s">
        <v>94</v>
      </c>
      <c r="B10" s="143"/>
      <c r="C10" s="144"/>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8" customFormat="1" ht="19.5">
      <c r="A11" s="81"/>
      <c r="B11" s="82"/>
      <c r="C11" s="82"/>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9" t="s">
        <v>42</v>
      </c>
      <c r="B12" s="140"/>
      <c r="C12" s="141"/>
    </row>
    <row r="13" spans="1:256" ht="15">
      <c r="A13" s="39">
        <v>2</v>
      </c>
      <c r="B13" s="40" t="s">
        <v>779</v>
      </c>
      <c r="C13" s="41"/>
      <c r="D13" s="42"/>
    </row>
    <row r="14" spans="1:256">
      <c r="A14" s="43">
        <f>IF(AND('21_K_IK'!B9&lt;&gt;"",'21_K_IK'!C9&lt;&gt;""),1,0)</f>
        <v>1</v>
      </c>
      <c r="B14" s="54" t="s">
        <v>791</v>
      </c>
      <c r="D14" s="42"/>
    </row>
    <row r="15" spans="1:256">
      <c r="A15" s="102">
        <f>IF(AND('22_K_EK'!B9&lt;&gt;"",'22_K_EK'!C9&lt;&gt;""),1,0)</f>
        <v>1</v>
      </c>
      <c r="B15" s="103" t="s">
        <v>1050</v>
      </c>
      <c r="C15" s="104"/>
      <c r="D15" s="42"/>
    </row>
    <row r="16" spans="1:256">
      <c r="A16" s="44">
        <f>IF('24_K_YK'!B9&lt;&gt;"",1,0)</f>
        <v>1</v>
      </c>
      <c r="B16" s="54" t="s">
        <v>795</v>
      </c>
      <c r="D16" s="42"/>
    </row>
    <row r="17" spans="1:4" ht="15">
      <c r="A17" s="40">
        <v>3</v>
      </c>
      <c r="B17" s="55" t="s">
        <v>442</v>
      </c>
      <c r="C17" s="41"/>
    </row>
    <row r="18" spans="1:4">
      <c r="A18" s="44">
        <f>IF('31_P_BO'!B9&lt;&gt;"",1,0)</f>
        <v>1</v>
      </c>
      <c r="B18" s="54" t="s">
        <v>796</v>
      </c>
      <c r="C18" s="45"/>
      <c r="D18" s="42"/>
    </row>
    <row r="19" spans="1:4">
      <c r="A19" s="44">
        <f>IF('32_P_Gr'!B9&lt;&gt;"",1,0)</f>
        <v>1</v>
      </c>
      <c r="B19" s="54" t="s">
        <v>797</v>
      </c>
      <c r="C19" s="45"/>
      <c r="D19" s="42"/>
    </row>
    <row r="20" spans="1:4">
      <c r="A20" s="44">
        <f>IF('33_P_Ci'!B9&lt;&gt;"",1,0)</f>
        <v>1</v>
      </c>
      <c r="B20" s="54" t="s">
        <v>798</v>
      </c>
      <c r="C20" s="45"/>
      <c r="D20" s="42"/>
    </row>
    <row r="21" spans="1:4">
      <c r="A21" s="44">
        <f>IF(AND('34_P_Me'!B9&lt;&gt;"",'34_P_Me'!C9&lt;&gt;""),1,0)</f>
        <v>1</v>
      </c>
      <c r="B21" s="54" t="s">
        <v>799</v>
      </c>
      <c r="C21" s="45"/>
      <c r="D21" s="42"/>
    </row>
    <row r="22" spans="1:4">
      <c r="A22" s="44">
        <f>IF('35_P_TP'!B9&lt;&gt;"",1,0)</f>
        <v>1</v>
      </c>
      <c r="B22" s="54" t="s">
        <v>1039</v>
      </c>
      <c r="C22" s="45"/>
      <c r="D22" s="42"/>
    </row>
    <row r="23" spans="1:4">
      <c r="A23" s="44">
        <f>IF('36_P_Fr'!B9&lt;&gt;"",1,0)</f>
        <v>1</v>
      </c>
      <c r="B23" s="54" t="s">
        <v>1040</v>
      </c>
      <c r="C23" s="45"/>
      <c r="D23" s="42"/>
    </row>
    <row r="24" spans="1:4">
      <c r="A24" s="44"/>
      <c r="B24" s="54" t="s">
        <v>433</v>
      </c>
    </row>
    <row r="25" spans="1:4">
      <c r="A25" s="43">
        <f>IF(AND('38_P_İl'!B9&lt;&gt;"",'38_P_İl'!C9&lt;&gt;""),1,0)</f>
        <v>1</v>
      </c>
      <c r="B25" s="54" t="s">
        <v>111</v>
      </c>
    </row>
    <row r="26" spans="1:4">
      <c r="A26" s="43">
        <f>IF(AND('İletişim Akış Diyagramı'!B2&lt;&gt;"",'İletişim Akış Diyagramı'!B5&lt;&gt;"",'İletişim Akış Diyagramı'!D2&lt;&gt;""),1,0)</f>
        <v>0</v>
      </c>
      <c r="B26" s="54" t="s">
        <v>112</v>
      </c>
    </row>
    <row r="27" spans="1:4" ht="15">
      <c r="A27" s="40">
        <v>5</v>
      </c>
      <c r="B27" s="55" t="s">
        <v>807</v>
      </c>
      <c r="C27" s="41"/>
    </row>
    <row r="28" spans="1:4">
      <c r="A28" s="44">
        <f>IF(AND('5_IO'!B10&lt;&gt;"",'5_IO'!C10&lt;&gt;"",'5_IO'!D10&lt;&gt;"",'5_IO'!E10&lt;&gt;"",'5_IO'!F10&lt;&gt;""""),1,0)</f>
        <v>1</v>
      </c>
      <c r="B28" s="54" t="s">
        <v>439</v>
      </c>
    </row>
    <row r="29" spans="1:4" ht="15">
      <c r="A29" s="40">
        <v>6</v>
      </c>
      <c r="B29" s="55" t="s">
        <v>431</v>
      </c>
      <c r="C29" s="41"/>
    </row>
    <row r="30" spans="1:4">
      <c r="A30" s="44">
        <f>IF(AND('6_FD'!B10&lt;&gt;"",'6_FD'!C10&lt;&gt;""),1,0)</f>
        <v>1</v>
      </c>
      <c r="B30" s="54" t="s">
        <v>432</v>
      </c>
    </row>
  </sheetData>
  <sheetProtection selectLockedCells="1"/>
  <mergeCells count="3">
    <mergeCell ref="A9:C9"/>
    <mergeCell ref="A12:C12"/>
    <mergeCell ref="A10:C10"/>
  </mergeCells>
  <phoneticPr fontId="33" type="noConversion"/>
  <conditionalFormatting sqref="C5:C7">
    <cfRule type="containsBlanks" dxfId="179"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178" priority="2">
      <formula>LEN(TRIM(C3))=0</formula>
    </cfRule>
  </conditionalFormatting>
  <conditionalFormatting sqref="C4">
    <cfRule type="containsBlanks" dxfId="177"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21" sqref="B21"/>
    </sheetView>
  </sheetViews>
  <sheetFormatPr defaultRowHeight="15"/>
  <cols>
    <col min="1" max="1" width="5" style="10" customWidth="1"/>
    <col min="2" max="2" width="79"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443</v>
      </c>
      <c r="B5" s="6"/>
    </row>
    <row r="6" spans="1:3">
      <c r="A6" s="7"/>
      <c r="B6" s="9"/>
    </row>
    <row r="7" spans="1:3">
      <c r="A7" s="3"/>
      <c r="B7" s="2"/>
    </row>
    <row r="8" spans="1:3">
      <c r="A8" s="1" t="s">
        <v>782</v>
      </c>
      <c r="B8" s="1" t="s">
        <v>800</v>
      </c>
    </row>
    <row r="9" spans="1:3">
      <c r="A9" s="125">
        <v>1</v>
      </c>
      <c r="B9" s="114" t="s">
        <v>1065</v>
      </c>
    </row>
    <row r="10" spans="1:3">
      <c r="A10" s="125">
        <v>2</v>
      </c>
      <c r="B10" s="114" t="s">
        <v>1066</v>
      </c>
    </row>
  </sheetData>
  <sheetProtection selectLockedCells="1"/>
  <phoneticPr fontId="33" type="noConversion"/>
  <conditionalFormatting sqref="B1:B3">
    <cfRule type="containsBlanks" dxfId="155" priority="2">
      <formula>LEN(TRIM(B1))=0</formula>
    </cfRule>
  </conditionalFormatting>
  <conditionalFormatting sqref="A9:B65536">
    <cfRule type="containsBlanks" dxfId="154"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9" sqref="A9:A10"/>
    </sheetView>
  </sheetViews>
  <sheetFormatPr defaultRowHeight="15"/>
  <cols>
    <col min="1" max="1" width="5" style="10" customWidth="1"/>
    <col min="2" max="2" width="80.25"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444</v>
      </c>
      <c r="B5" s="6"/>
    </row>
    <row r="6" spans="1:3">
      <c r="A6" s="7"/>
      <c r="B6" s="9"/>
    </row>
    <row r="7" spans="1:3">
      <c r="A7" s="3"/>
      <c r="B7" s="2"/>
    </row>
    <row r="8" spans="1:3">
      <c r="A8" s="1" t="s">
        <v>782</v>
      </c>
      <c r="B8" s="1" t="s">
        <v>801</v>
      </c>
    </row>
    <row r="9" spans="1:3">
      <c r="A9" s="125">
        <v>1</v>
      </c>
      <c r="B9" s="114" t="s">
        <v>1067</v>
      </c>
    </row>
    <row r="10" spans="1:3">
      <c r="A10" s="125">
        <v>2</v>
      </c>
      <c r="B10" s="114" t="s">
        <v>1068</v>
      </c>
    </row>
  </sheetData>
  <sheetProtection selectLockedCells="1"/>
  <phoneticPr fontId="33" type="noConversion"/>
  <conditionalFormatting sqref="B1:B3">
    <cfRule type="containsBlanks" dxfId="153" priority="3">
      <formula>LEN(TRIM(B1))=0</formula>
    </cfRule>
  </conditionalFormatting>
  <conditionalFormatting sqref="A10:B65536 A9">
    <cfRule type="containsBlanks" dxfId="152" priority="2">
      <formula>LEN(TRIM(A9))=0</formula>
    </cfRule>
  </conditionalFormatting>
  <conditionalFormatting sqref="B9">
    <cfRule type="containsBlanks" dxfId="151"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445</v>
      </c>
      <c r="B5" s="6"/>
    </row>
    <row r="6" spans="1:3">
      <c r="A6" s="7"/>
      <c r="B6" s="9"/>
    </row>
    <row r="7" spans="1:3">
      <c r="A7" s="3"/>
      <c r="B7" s="2"/>
    </row>
    <row r="8" spans="1:3">
      <c r="A8" s="1" t="s">
        <v>782</v>
      </c>
      <c r="B8" s="1" t="s">
        <v>802</v>
      </c>
    </row>
    <row r="9" spans="1:3">
      <c r="A9" s="125">
        <v>1</v>
      </c>
      <c r="B9" s="114" t="s">
        <v>1067</v>
      </c>
    </row>
    <row r="10" spans="1:3">
      <c r="A10" s="106"/>
      <c r="B10" s="106"/>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3" type="noConversion"/>
  <conditionalFormatting sqref="B1:B3">
    <cfRule type="containsBlanks" dxfId="150" priority="4">
      <formula>LEN(TRIM(B1))=0</formula>
    </cfRule>
  </conditionalFormatting>
  <conditionalFormatting sqref="A10:B65536">
    <cfRule type="containsBlanks" dxfId="149" priority="3">
      <formula>LEN(TRIM(A10))=0</formula>
    </cfRule>
  </conditionalFormatting>
  <conditionalFormatting sqref="A9">
    <cfRule type="containsBlanks" dxfId="148" priority="2">
      <formula>LEN(TRIM(A9))=0</formula>
    </cfRule>
  </conditionalFormatting>
  <conditionalFormatting sqref="B9">
    <cfRule type="containsBlanks" dxfId="147" priority="1">
      <formula>LEN(TRIM(B9))=0</formula>
    </cfRule>
  </conditionalFormatting>
  <hyperlinks>
    <hyperlink ref="C1" location="'1_GO'!A1" display="Anasayfa"/>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dimension ref="A1:D13"/>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66" t="str">
        <f>IF('1_GO'!C3="","",'1_GO'!C3)</f>
        <v>Muhasebat Süreç Grubu</v>
      </c>
      <c r="C1" s="167"/>
      <c r="D1" s="32" t="s">
        <v>808</v>
      </c>
    </row>
    <row r="2" spans="1:4">
      <c r="A2" s="1" t="s">
        <v>786</v>
      </c>
      <c r="B2" s="168" t="str">
        <f>IF('1_GO'!C4="","",'1_GO'!C4)</f>
        <v>Ödeme Ana Süreci</v>
      </c>
      <c r="C2" s="169"/>
    </row>
    <row r="3" spans="1:4">
      <c r="A3" s="1" t="s">
        <v>785</v>
      </c>
      <c r="B3" s="170" t="str">
        <f>IF('1_GO'!C5="","",'1_GO'!C5)</f>
        <v>Ön Ödemelerin Mahsup İşlemleri Süreci</v>
      </c>
      <c r="C3" s="171"/>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25">
        <v>1</v>
      </c>
      <c r="B9" s="117">
        <v>5018</v>
      </c>
      <c r="C9" s="114" t="s">
        <v>1069</v>
      </c>
    </row>
    <row r="10" spans="1:4">
      <c r="A10" s="125">
        <v>2</v>
      </c>
      <c r="B10" s="115" t="s">
        <v>1070</v>
      </c>
      <c r="C10" s="114" t="s">
        <v>1069</v>
      </c>
    </row>
    <row r="11" spans="1:4">
      <c r="A11" s="125">
        <v>3</v>
      </c>
      <c r="B11" s="115" t="s">
        <v>1071</v>
      </c>
      <c r="C11" s="114" t="s">
        <v>1069</v>
      </c>
    </row>
    <row r="12" spans="1:4">
      <c r="A12" s="125">
        <v>4</v>
      </c>
      <c r="B12" s="115" t="s">
        <v>1072</v>
      </c>
      <c r="C12" s="114" t="s">
        <v>1069</v>
      </c>
    </row>
    <row r="13" spans="1:4">
      <c r="A13" s="125">
        <v>5</v>
      </c>
      <c r="B13" s="115" t="s">
        <v>1073</v>
      </c>
      <c r="C13" s="114" t="s">
        <v>1069</v>
      </c>
    </row>
  </sheetData>
  <sheetProtection selectLockedCells="1"/>
  <mergeCells count="3">
    <mergeCell ref="B1:C1"/>
    <mergeCell ref="B2:C2"/>
    <mergeCell ref="B3:C3"/>
  </mergeCells>
  <phoneticPr fontId="33" type="noConversion"/>
  <conditionalFormatting sqref="B1:C3">
    <cfRule type="containsBlanks" dxfId="146" priority="5">
      <formula>LEN(TRIM(B1))=0</formula>
    </cfRule>
  </conditionalFormatting>
  <conditionalFormatting sqref="A14:C65536">
    <cfRule type="containsBlanks" dxfId="145" priority="4">
      <formula>LEN(TRIM(A14))=0</formula>
    </cfRule>
  </conditionalFormatting>
  <conditionalFormatting sqref="A9:C9 A12:C13 A10:A11 C10:C11">
    <cfRule type="containsBlanks" dxfId="144" priority="3">
      <formula>LEN(TRIM(A9))=0</formula>
    </cfRule>
  </conditionalFormatting>
  <conditionalFormatting sqref="B10">
    <cfRule type="containsBlanks" dxfId="143" priority="2">
      <formula>LEN(TRIM(B10))=0</formula>
    </cfRule>
  </conditionalFormatting>
  <conditionalFormatting sqref="B11">
    <cfRule type="containsBlanks" dxfId="142" priority="1">
      <formula>LEN(TRIM(B11))=0</formula>
    </cfRule>
  </conditionalFormatting>
  <hyperlinks>
    <hyperlink ref="D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0"/>
  <sheetViews>
    <sheetView view="pageBreakPreview" zoomScale="85" zoomScaleSheetLayoutView="85" workbookViewId="0">
      <selection activeCell="A9" sqref="A9:B9"/>
    </sheetView>
  </sheetViews>
  <sheetFormatPr defaultRowHeight="15"/>
  <cols>
    <col min="1" max="1" width="5" style="10" customWidth="1"/>
    <col min="2" max="2" width="90.625"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1037</v>
      </c>
      <c r="B5" s="6"/>
    </row>
    <row r="6" spans="1:3">
      <c r="A6" s="7"/>
      <c r="B6" s="9"/>
    </row>
    <row r="7" spans="1:3">
      <c r="A7" s="3"/>
      <c r="B7" s="2"/>
    </row>
    <row r="8" spans="1:3">
      <c r="A8" s="1" t="s">
        <v>782</v>
      </c>
      <c r="B8" s="1" t="s">
        <v>806</v>
      </c>
    </row>
    <row r="9" spans="1:3">
      <c r="A9" s="116">
        <v>1</v>
      </c>
      <c r="B9" s="114" t="s">
        <v>1074</v>
      </c>
    </row>
    <row r="10" spans="1:3">
      <c r="A10" s="116"/>
      <c r="B10" s="114"/>
    </row>
  </sheetData>
  <sheetProtection selectLockedCells="1"/>
  <phoneticPr fontId="33" type="noConversion"/>
  <conditionalFormatting sqref="B1:B3">
    <cfRule type="containsBlanks" dxfId="141" priority="4">
      <formula>LEN(TRIM(B1))=0</formula>
    </cfRule>
  </conditionalFormatting>
  <conditionalFormatting sqref="A11:B65536">
    <cfRule type="containsBlanks" dxfId="140" priority="3">
      <formula>LEN(TRIM(A11))=0</formula>
    </cfRule>
  </conditionalFormatting>
  <conditionalFormatting sqref="A9:A10">
    <cfRule type="containsBlanks" dxfId="139" priority="2">
      <formula>LEN(TRIM(A9))=0</formula>
    </cfRule>
  </conditionalFormatting>
  <conditionalFormatting sqref="B9:B10">
    <cfRule type="containsBlanks" dxfId="138"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dimension ref="A1:C10"/>
  <sheetViews>
    <sheetView view="pageBreakPreview" topLeftCell="A4" zoomScaleSheetLayoutView="100" workbookViewId="0">
      <selection activeCell="A9" sqref="A9:A10"/>
    </sheetView>
  </sheetViews>
  <sheetFormatPr defaultRowHeight="15"/>
  <cols>
    <col min="1" max="1" width="5" style="10" customWidth="1"/>
    <col min="2" max="2" width="90.625"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1038</v>
      </c>
      <c r="B5" s="6"/>
    </row>
    <row r="6" spans="1:3">
      <c r="A6" s="7"/>
      <c r="B6" s="9"/>
    </row>
    <row r="7" spans="1:3">
      <c r="A7" s="3"/>
      <c r="B7" s="2"/>
    </row>
    <row r="8" spans="1:3">
      <c r="A8" s="1" t="s">
        <v>782</v>
      </c>
      <c r="B8" s="1" t="s">
        <v>805</v>
      </c>
    </row>
    <row r="9" spans="1:3">
      <c r="A9" s="125">
        <v>1</v>
      </c>
      <c r="B9" s="114" t="s">
        <v>1075</v>
      </c>
    </row>
    <row r="10" spans="1:3">
      <c r="A10" s="125">
        <v>2</v>
      </c>
      <c r="B10" s="114" t="s">
        <v>1076</v>
      </c>
    </row>
  </sheetData>
  <sheetProtection selectLockedCells="1"/>
  <phoneticPr fontId="33" type="noConversion"/>
  <conditionalFormatting sqref="B1:B3">
    <cfRule type="containsBlanks" dxfId="137" priority="4">
      <formula>LEN(TRIM(B1))=0</formula>
    </cfRule>
  </conditionalFormatting>
  <conditionalFormatting sqref="A10:B65536">
    <cfRule type="containsBlanks" dxfId="136" priority="3">
      <formula>LEN(TRIM(A10))=0</formula>
    </cfRule>
  </conditionalFormatting>
  <conditionalFormatting sqref="A9">
    <cfRule type="containsBlanks" dxfId="135" priority="2">
      <formula>LEN(TRIM(A9))=0</formula>
    </cfRule>
  </conditionalFormatting>
  <conditionalFormatting sqref="B9">
    <cfRule type="containsBlanks" dxfId="134"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6.xml><?xml version="1.0" encoding="utf-8"?>
<worksheet xmlns="http://schemas.openxmlformats.org/spreadsheetml/2006/main" xmlns:r="http://schemas.openxmlformats.org/officeDocument/2006/relationships">
  <dimension ref="A1:M4235"/>
  <sheetViews>
    <sheetView view="pageBreakPreview" zoomScale="70" zoomScaleSheetLayoutView="70" workbookViewId="0">
      <pane xSplit="4" ySplit="8" topLeftCell="E9" activePane="bottomRight" state="frozen"/>
      <selection pane="topRight" activeCell="E1" sqref="E1"/>
      <selection pane="bottomLeft" activeCell="A10" sqref="A10"/>
      <selection pane="bottomRight" activeCell="A33" sqref="A33:I34"/>
    </sheetView>
  </sheetViews>
  <sheetFormatPr defaultRowHeight="17.25"/>
  <cols>
    <col min="1" max="1" width="5.125" style="26" customWidth="1"/>
    <col min="2" max="2" width="24"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83" t="str">
        <f>IF('1_GO'!C3="","",'1_GO'!C3)</f>
        <v>Muhasebat Süreç Grubu</v>
      </c>
      <c r="C1" s="183"/>
      <c r="D1" s="183"/>
      <c r="E1" s="32" t="s">
        <v>808</v>
      </c>
      <c r="F1" s="11"/>
      <c r="G1" s="11"/>
      <c r="H1" s="11"/>
      <c r="I1" s="11"/>
      <c r="J1" s="11"/>
      <c r="K1" s="11"/>
      <c r="L1" s="11"/>
      <c r="M1" s="11"/>
    </row>
    <row r="2" spans="1:13">
      <c r="A2" s="1" t="s">
        <v>786</v>
      </c>
      <c r="B2" s="184" t="str">
        <f>IF('1_GO'!C4="","",'1_GO'!C4)</f>
        <v>Ödeme Ana Süreci</v>
      </c>
      <c r="C2" s="184"/>
      <c r="D2" s="184"/>
      <c r="E2" s="11"/>
      <c r="F2" s="11"/>
      <c r="G2" s="11"/>
      <c r="H2" s="11"/>
      <c r="I2" s="11"/>
      <c r="J2" s="11"/>
      <c r="K2" s="11"/>
      <c r="L2" s="11"/>
      <c r="M2" s="11"/>
    </row>
    <row r="3" spans="1:13">
      <c r="A3" s="1" t="s">
        <v>785</v>
      </c>
      <c r="B3" s="185" t="str">
        <f>IF('1_GO'!C5="","",'1_GO'!C5)</f>
        <v>Ön Ödemelerin Mahsup İşlemleri Süreci</v>
      </c>
      <c r="C3" s="185"/>
      <c r="D3" s="185"/>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1053</v>
      </c>
      <c r="F8" s="29" t="s">
        <v>812</v>
      </c>
      <c r="G8" s="29" t="s">
        <v>813</v>
      </c>
      <c r="H8" s="30" t="s">
        <v>814</v>
      </c>
      <c r="I8" s="30" t="s">
        <v>815</v>
      </c>
      <c r="J8" s="30" t="s">
        <v>816</v>
      </c>
      <c r="K8" s="28" t="s">
        <v>817</v>
      </c>
      <c r="L8" s="28" t="s">
        <v>818</v>
      </c>
      <c r="M8" s="31" t="s">
        <v>819</v>
      </c>
    </row>
    <row r="9" spans="1:13" ht="75" customHeight="1">
      <c r="A9" s="130">
        <v>1</v>
      </c>
      <c r="B9" s="120" t="s">
        <v>1065</v>
      </c>
      <c r="C9" s="120" t="s">
        <v>1095</v>
      </c>
      <c r="D9" s="120" t="s">
        <v>1090</v>
      </c>
      <c r="E9" s="120" t="s">
        <v>1059</v>
      </c>
      <c r="F9" s="120" t="s">
        <v>1082</v>
      </c>
      <c r="G9" s="120" t="s">
        <v>1077</v>
      </c>
      <c r="H9" s="120" t="s">
        <v>1082</v>
      </c>
      <c r="I9" s="121" t="s">
        <v>1091</v>
      </c>
      <c r="J9" s="120" t="s">
        <v>1092</v>
      </c>
      <c r="K9" s="120" t="s">
        <v>1110</v>
      </c>
      <c r="L9" s="122" t="s">
        <v>1111</v>
      </c>
      <c r="M9" s="101" t="s">
        <v>820</v>
      </c>
    </row>
    <row r="10" spans="1:13" ht="81" customHeight="1">
      <c r="A10" s="130">
        <v>2</v>
      </c>
      <c r="B10" s="120" t="s">
        <v>1096</v>
      </c>
      <c r="C10" s="120" t="s">
        <v>1107</v>
      </c>
      <c r="D10" s="120" t="s">
        <v>1090</v>
      </c>
      <c r="E10" s="120" t="s">
        <v>1059</v>
      </c>
      <c r="F10" s="120" t="s">
        <v>1082</v>
      </c>
      <c r="G10" s="120" t="s">
        <v>1077</v>
      </c>
      <c r="H10" s="120" t="s">
        <v>1082</v>
      </c>
      <c r="I10" s="121" t="s">
        <v>1091</v>
      </c>
      <c r="J10" s="120" t="s">
        <v>1097</v>
      </c>
      <c r="K10" s="120" t="s">
        <v>1093</v>
      </c>
      <c r="L10" s="122" t="s">
        <v>1094</v>
      </c>
      <c r="M10" s="124" t="s">
        <v>820</v>
      </c>
    </row>
    <row r="11" spans="1:13" ht="81" customHeight="1">
      <c r="A11" s="130">
        <v>3</v>
      </c>
      <c r="B11" s="120" t="s">
        <v>1108</v>
      </c>
      <c r="C11" s="120" t="s">
        <v>1109</v>
      </c>
      <c r="D11" s="120" t="s">
        <v>1090</v>
      </c>
      <c r="E11" s="120" t="s">
        <v>1059</v>
      </c>
      <c r="F11" s="120" t="s">
        <v>1082</v>
      </c>
      <c r="G11" s="120" t="s">
        <v>1077</v>
      </c>
      <c r="H11" s="120" t="s">
        <v>1082</v>
      </c>
      <c r="I11" s="121" t="s">
        <v>1091</v>
      </c>
      <c r="J11" s="120" t="s">
        <v>1092</v>
      </c>
      <c r="K11" s="120" t="s">
        <v>1093</v>
      </c>
      <c r="L11" s="122" t="s">
        <v>1094</v>
      </c>
      <c r="M11" s="123" t="s">
        <v>820</v>
      </c>
    </row>
    <row r="12" spans="1:13" ht="104.25" customHeight="1">
      <c r="A12" s="130">
        <v>4</v>
      </c>
      <c r="B12" s="120" t="s">
        <v>1112</v>
      </c>
      <c r="C12" s="120" t="s">
        <v>1113</v>
      </c>
      <c r="D12" s="120" t="s">
        <v>1090</v>
      </c>
      <c r="E12" s="120" t="s">
        <v>1059</v>
      </c>
      <c r="F12" s="120" t="s">
        <v>1082</v>
      </c>
      <c r="G12" s="120" t="s">
        <v>1077</v>
      </c>
      <c r="H12" s="120" t="s">
        <v>1082</v>
      </c>
      <c r="I12" s="121" t="s">
        <v>1091</v>
      </c>
      <c r="J12" s="120" t="s">
        <v>1097</v>
      </c>
      <c r="K12" s="120" t="s">
        <v>1098</v>
      </c>
      <c r="L12" s="122" t="s">
        <v>1099</v>
      </c>
      <c r="M12" s="123" t="s">
        <v>820</v>
      </c>
    </row>
    <row r="13" spans="1:13" ht="119.25" customHeight="1">
      <c r="A13" s="130">
        <v>5</v>
      </c>
      <c r="B13" s="120" t="s">
        <v>1100</v>
      </c>
      <c r="C13" s="120" t="s">
        <v>1115</v>
      </c>
      <c r="D13" s="120" t="s">
        <v>1090</v>
      </c>
      <c r="E13" s="120" t="s">
        <v>1059</v>
      </c>
      <c r="F13" s="120" t="s">
        <v>1082</v>
      </c>
      <c r="G13" s="120" t="s">
        <v>1077</v>
      </c>
      <c r="H13" s="120" t="s">
        <v>1082</v>
      </c>
      <c r="I13" s="121" t="s">
        <v>1091</v>
      </c>
      <c r="J13" s="120" t="s">
        <v>1097</v>
      </c>
      <c r="K13" s="120" t="s">
        <v>1101</v>
      </c>
      <c r="L13" s="122" t="s">
        <v>1102</v>
      </c>
      <c r="M13" s="124" t="s">
        <v>820</v>
      </c>
    </row>
    <row r="14" spans="1:13" ht="113.25" customHeight="1">
      <c r="A14" s="130">
        <v>6</v>
      </c>
      <c r="B14" s="120" t="s">
        <v>1103</v>
      </c>
      <c r="C14" s="120" t="s">
        <v>1114</v>
      </c>
      <c r="D14" s="120" t="s">
        <v>1090</v>
      </c>
      <c r="E14" s="120" t="s">
        <v>1059</v>
      </c>
      <c r="F14" s="120" t="s">
        <v>1082</v>
      </c>
      <c r="G14" s="120" t="s">
        <v>1077</v>
      </c>
      <c r="H14" s="120" t="s">
        <v>1082</v>
      </c>
      <c r="I14" s="121" t="s">
        <v>1091</v>
      </c>
      <c r="J14" s="120" t="s">
        <v>1097</v>
      </c>
      <c r="K14" s="120" t="s">
        <v>1101</v>
      </c>
      <c r="L14" s="122" t="s">
        <v>1102</v>
      </c>
      <c r="M14" s="124" t="s">
        <v>820</v>
      </c>
    </row>
    <row r="15" spans="1:13" ht="81" customHeight="1">
      <c r="A15" s="130">
        <v>7</v>
      </c>
      <c r="B15" s="120" t="s">
        <v>1116</v>
      </c>
      <c r="C15" s="120" t="s">
        <v>1117</v>
      </c>
      <c r="D15" s="120" t="s">
        <v>1090</v>
      </c>
      <c r="E15" s="120" t="s">
        <v>1059</v>
      </c>
      <c r="F15" s="120" t="s">
        <v>1082</v>
      </c>
      <c r="G15" s="120" t="s">
        <v>1077</v>
      </c>
      <c r="H15" s="120" t="s">
        <v>1082</v>
      </c>
      <c r="I15" s="121" t="s">
        <v>1091</v>
      </c>
      <c r="J15" s="120" t="s">
        <v>1097</v>
      </c>
      <c r="K15" s="120" t="s">
        <v>1118</v>
      </c>
      <c r="L15" s="122" t="s">
        <v>1119</v>
      </c>
      <c r="M15" s="123" t="s">
        <v>820</v>
      </c>
    </row>
    <row r="16" spans="1:13" ht="81" customHeight="1">
      <c r="A16" s="130">
        <v>8</v>
      </c>
      <c r="B16" s="120" t="s">
        <v>1120</v>
      </c>
      <c r="C16" s="120" t="s">
        <v>1123</v>
      </c>
      <c r="D16" s="120" t="s">
        <v>1090</v>
      </c>
      <c r="E16" s="120" t="s">
        <v>1082</v>
      </c>
      <c r="F16" s="120" t="s">
        <v>1082</v>
      </c>
      <c r="G16" s="120" t="s">
        <v>1082</v>
      </c>
      <c r="H16" s="120" t="s">
        <v>1082</v>
      </c>
      <c r="I16" s="121" t="s">
        <v>1091</v>
      </c>
      <c r="J16" s="120" t="s">
        <v>1097</v>
      </c>
      <c r="K16" s="120" t="s">
        <v>1121</v>
      </c>
      <c r="L16" s="120" t="s">
        <v>1122</v>
      </c>
      <c r="M16" s="101" t="s">
        <v>820</v>
      </c>
    </row>
    <row r="17" spans="1:13" ht="81" customHeight="1">
      <c r="A17" s="130">
        <v>9</v>
      </c>
      <c r="B17" s="120" t="s">
        <v>1104</v>
      </c>
      <c r="C17" s="120" t="s">
        <v>1124</v>
      </c>
      <c r="D17" s="120" t="s">
        <v>1090</v>
      </c>
      <c r="E17" s="120" t="s">
        <v>1059</v>
      </c>
      <c r="F17" s="120" t="s">
        <v>1082</v>
      </c>
      <c r="G17" s="120" t="s">
        <v>1077</v>
      </c>
      <c r="H17" s="120" t="s">
        <v>1082</v>
      </c>
      <c r="I17" s="121" t="s">
        <v>1091</v>
      </c>
      <c r="J17" s="120" t="s">
        <v>1092</v>
      </c>
      <c r="K17" s="120" t="s">
        <v>1098</v>
      </c>
      <c r="L17" s="122" t="s">
        <v>1099</v>
      </c>
      <c r="M17" s="123" t="s">
        <v>820</v>
      </c>
    </row>
    <row r="18" spans="1:13" ht="108" customHeight="1">
      <c r="A18" s="130">
        <v>10</v>
      </c>
      <c r="B18" s="120" t="s">
        <v>1105</v>
      </c>
      <c r="C18" s="120" t="s">
        <v>1125</v>
      </c>
      <c r="D18" s="120" t="s">
        <v>1090</v>
      </c>
      <c r="E18" s="120" t="s">
        <v>1059</v>
      </c>
      <c r="F18" s="120" t="s">
        <v>1082</v>
      </c>
      <c r="G18" s="120" t="s">
        <v>1077</v>
      </c>
      <c r="H18" s="120" t="s">
        <v>1082</v>
      </c>
      <c r="I18" s="121" t="s">
        <v>1091</v>
      </c>
      <c r="J18" s="120" t="s">
        <v>1092</v>
      </c>
      <c r="K18" s="120" t="s">
        <v>1098</v>
      </c>
      <c r="L18" s="122" t="s">
        <v>1099</v>
      </c>
      <c r="M18" s="123" t="s">
        <v>820</v>
      </c>
    </row>
    <row r="19" spans="1:13" ht="109.5" customHeight="1">
      <c r="A19" s="130">
        <v>11</v>
      </c>
      <c r="B19" s="120" t="s">
        <v>1126</v>
      </c>
      <c r="C19" s="120" t="s">
        <v>1127</v>
      </c>
      <c r="D19" s="120" t="s">
        <v>1090</v>
      </c>
      <c r="E19" s="120" t="s">
        <v>1059</v>
      </c>
      <c r="F19" s="120" t="s">
        <v>1082</v>
      </c>
      <c r="G19" s="120" t="s">
        <v>1077</v>
      </c>
      <c r="H19" s="120" t="s">
        <v>1082</v>
      </c>
      <c r="I19" s="121" t="s">
        <v>1091</v>
      </c>
      <c r="J19" s="120" t="s">
        <v>1097</v>
      </c>
      <c r="K19" s="120" t="s">
        <v>1098</v>
      </c>
      <c r="L19" s="122" t="s">
        <v>1099</v>
      </c>
      <c r="M19" s="124" t="s">
        <v>820</v>
      </c>
    </row>
    <row r="20" spans="1:13" ht="109.5" customHeight="1">
      <c r="A20" s="130">
        <v>12</v>
      </c>
      <c r="B20" s="120" t="s">
        <v>1128</v>
      </c>
      <c r="C20" s="120" t="s">
        <v>1129</v>
      </c>
      <c r="D20" s="120" t="s">
        <v>1090</v>
      </c>
      <c r="E20" s="120" t="s">
        <v>1059</v>
      </c>
      <c r="F20" s="120" t="s">
        <v>1082</v>
      </c>
      <c r="G20" s="120" t="s">
        <v>1077</v>
      </c>
      <c r="H20" s="120" t="s">
        <v>1082</v>
      </c>
      <c r="I20" s="121" t="s">
        <v>1091</v>
      </c>
      <c r="J20" s="120" t="s">
        <v>1097</v>
      </c>
      <c r="K20" s="120" t="s">
        <v>1101</v>
      </c>
      <c r="L20" s="122" t="s">
        <v>1102</v>
      </c>
      <c r="M20" s="124" t="s">
        <v>820</v>
      </c>
    </row>
    <row r="21" spans="1:13" ht="94.5" customHeight="1">
      <c r="A21" s="131">
        <v>13</v>
      </c>
      <c r="B21" s="120" t="s">
        <v>1106</v>
      </c>
      <c r="C21" s="120" t="s">
        <v>1130</v>
      </c>
      <c r="D21" s="120" t="s">
        <v>1090</v>
      </c>
      <c r="E21" s="120" t="s">
        <v>1059</v>
      </c>
      <c r="F21" s="120" t="s">
        <v>1082</v>
      </c>
      <c r="G21" s="120" t="s">
        <v>1077</v>
      </c>
      <c r="H21" s="120" t="s">
        <v>1082</v>
      </c>
      <c r="I21" s="121" t="s">
        <v>1091</v>
      </c>
      <c r="J21" s="120" t="s">
        <v>1097</v>
      </c>
      <c r="K21" s="120" t="s">
        <v>1101</v>
      </c>
      <c r="L21" s="122" t="s">
        <v>1102</v>
      </c>
      <c r="M21" s="124" t="s">
        <v>820</v>
      </c>
    </row>
    <row r="22" spans="1:13" ht="26.25" customHeight="1">
      <c r="A22" s="27"/>
      <c r="M22" s="101" t="s">
        <v>820</v>
      </c>
    </row>
    <row r="23" spans="1:13" ht="6" customHeight="1" thickBot="1">
      <c r="A23" s="27"/>
      <c r="M23" s="101" t="s">
        <v>820</v>
      </c>
    </row>
    <row r="24" spans="1:13" ht="18" hidden="1" thickBot="1">
      <c r="A24" s="27"/>
      <c r="M24" s="101" t="s">
        <v>820</v>
      </c>
    </row>
    <row r="25" spans="1:13" ht="18" hidden="1" thickBot="1">
      <c r="A25" s="27"/>
      <c r="M25" s="101" t="s">
        <v>820</v>
      </c>
    </row>
    <row r="26" spans="1:13" ht="18" hidden="1" thickBot="1">
      <c r="A26" s="27"/>
      <c r="M26" s="101" t="s">
        <v>820</v>
      </c>
    </row>
    <row r="27" spans="1:13" ht="18" hidden="1" thickBot="1">
      <c r="A27" s="27"/>
      <c r="M27" s="101" t="s">
        <v>820</v>
      </c>
    </row>
    <row r="28" spans="1:13" ht="18" hidden="1" thickBot="1">
      <c r="A28" s="27"/>
      <c r="M28" s="101" t="s">
        <v>820</v>
      </c>
    </row>
    <row r="29" spans="1:13" ht="16.5" hidden="1" customHeight="1" thickBot="1">
      <c r="A29" s="27"/>
      <c r="M29" s="101" t="s">
        <v>820</v>
      </c>
    </row>
    <row r="30" spans="1:13" ht="18" hidden="1" thickBot="1">
      <c r="A30" s="27"/>
      <c r="M30" s="101" t="s">
        <v>820</v>
      </c>
    </row>
    <row r="31" spans="1:13" ht="18" hidden="1" thickBot="1">
      <c r="A31" s="27"/>
      <c r="M31" s="101" t="s">
        <v>820</v>
      </c>
    </row>
    <row r="32" spans="1:13" ht="18" customHeight="1" thickBot="1">
      <c r="A32" s="172" t="s">
        <v>1051</v>
      </c>
      <c r="B32" s="173"/>
      <c r="C32" s="174"/>
      <c r="D32" s="107"/>
      <c r="E32" s="172" t="s">
        <v>1052</v>
      </c>
      <c r="F32" s="173"/>
      <c r="G32" s="173"/>
      <c r="H32" s="173"/>
      <c r="I32" s="174"/>
      <c r="J32" s="107"/>
      <c r="K32" s="107"/>
      <c r="L32" s="175"/>
      <c r="M32" s="107"/>
    </row>
    <row r="33" spans="1:13">
      <c r="A33" s="186"/>
      <c r="B33" s="187"/>
      <c r="C33" s="188"/>
      <c r="D33" s="107"/>
      <c r="E33" s="186"/>
      <c r="F33" s="187"/>
      <c r="G33" s="187"/>
      <c r="H33" s="187"/>
      <c r="I33" s="188"/>
      <c r="J33" s="107"/>
      <c r="K33" s="107"/>
      <c r="L33" s="176"/>
      <c r="M33" s="107"/>
    </row>
    <row r="34" spans="1:13" ht="18" thickBot="1">
      <c r="A34" s="189"/>
      <c r="B34" s="190"/>
      <c r="C34" s="191"/>
      <c r="D34" s="107"/>
      <c r="E34" s="189"/>
      <c r="F34" s="190"/>
      <c r="G34" s="190"/>
      <c r="H34" s="190"/>
      <c r="I34" s="191"/>
      <c r="J34" s="107"/>
      <c r="K34" s="107"/>
      <c r="L34" s="176"/>
      <c r="M34" s="107"/>
    </row>
    <row r="35" spans="1:13">
      <c r="A35" s="105"/>
      <c r="B35" s="105"/>
      <c r="C35" s="105"/>
      <c r="D35" s="105"/>
      <c r="E35" s="105"/>
      <c r="F35" s="105"/>
      <c r="G35" s="105"/>
      <c r="H35" s="105"/>
      <c r="I35" s="105"/>
      <c r="J35" s="105"/>
      <c r="K35" s="105"/>
      <c r="L35" s="105"/>
      <c r="M35" s="108" t="s">
        <v>820</v>
      </c>
    </row>
    <row r="36" spans="1:13">
      <c r="A36" s="27"/>
      <c r="M36" s="101" t="s">
        <v>820</v>
      </c>
    </row>
    <row r="37" spans="1:13">
      <c r="A37" s="27"/>
      <c r="M37" s="101" t="s">
        <v>820</v>
      </c>
    </row>
    <row r="38" spans="1:13">
      <c r="A38" s="27"/>
      <c r="M38" s="101" t="s">
        <v>820</v>
      </c>
    </row>
    <row r="39" spans="1:13">
      <c r="A39" s="27"/>
      <c r="M39" s="101" t="s">
        <v>820</v>
      </c>
    </row>
    <row r="40" spans="1:13">
      <c r="A40" s="27"/>
      <c r="M40" s="101" t="s">
        <v>820</v>
      </c>
    </row>
    <row r="41" spans="1:13">
      <c r="A41" s="27"/>
      <c r="M41" s="101" t="s">
        <v>820</v>
      </c>
    </row>
    <row r="42" spans="1:13">
      <c r="A42" s="27"/>
      <c r="M42" s="101" t="s">
        <v>820</v>
      </c>
    </row>
    <row r="43" spans="1:13">
      <c r="A43" s="27"/>
      <c r="M43" s="101" t="s">
        <v>820</v>
      </c>
    </row>
    <row r="44" spans="1:13">
      <c r="A44" s="27"/>
      <c r="M44" s="101" t="s">
        <v>820</v>
      </c>
    </row>
    <row r="45" spans="1:13">
      <c r="A45" s="27"/>
      <c r="M45" s="101" t="s">
        <v>820</v>
      </c>
    </row>
    <row r="46" spans="1:13">
      <c r="A46" s="27"/>
      <c r="M46" s="101" t="s">
        <v>820</v>
      </c>
    </row>
    <row r="47" spans="1:13">
      <c r="A47" s="27"/>
      <c r="M47" s="101" t="s">
        <v>820</v>
      </c>
    </row>
    <row r="48" spans="1:13">
      <c r="A48" s="27"/>
      <c r="M48" s="101" t="s">
        <v>820</v>
      </c>
    </row>
    <row r="49" spans="1:13">
      <c r="A49" s="27"/>
      <c r="M49" s="101" t="s">
        <v>820</v>
      </c>
    </row>
    <row r="50" spans="1:13">
      <c r="A50" s="27"/>
      <c r="M50" s="101" t="s">
        <v>820</v>
      </c>
    </row>
    <row r="51" spans="1:13">
      <c r="A51" s="27"/>
      <c r="M51" s="101" t="s">
        <v>820</v>
      </c>
    </row>
    <row r="52" spans="1:13" ht="18" thickBot="1">
      <c r="A52" s="27"/>
      <c r="M52" s="101" t="s">
        <v>820</v>
      </c>
    </row>
    <row r="53" spans="1:13" ht="18" thickBot="1">
      <c r="A53" s="172" t="s">
        <v>1051</v>
      </c>
      <c r="B53" s="173"/>
      <c r="C53" s="174"/>
      <c r="D53" s="107"/>
      <c r="E53" s="172" t="s">
        <v>1052</v>
      </c>
      <c r="F53" s="173"/>
      <c r="G53" s="173"/>
      <c r="H53" s="173"/>
      <c r="I53" s="174"/>
      <c r="J53" s="107"/>
      <c r="K53" s="107"/>
      <c r="L53" s="175"/>
      <c r="M53" s="107"/>
    </row>
    <row r="54" spans="1:13">
      <c r="A54" s="177"/>
      <c r="B54" s="178"/>
      <c r="C54" s="179"/>
      <c r="D54" s="107"/>
      <c r="E54" s="177"/>
      <c r="F54" s="178"/>
      <c r="G54" s="178"/>
      <c r="H54" s="178"/>
      <c r="I54" s="179"/>
      <c r="J54" s="107"/>
      <c r="K54" s="107"/>
      <c r="L54" s="176"/>
      <c r="M54" s="107"/>
    </row>
    <row r="55" spans="1:13" ht="18" thickBot="1">
      <c r="A55" s="180"/>
      <c r="B55" s="181"/>
      <c r="C55" s="182"/>
      <c r="D55" s="107"/>
      <c r="E55" s="180"/>
      <c r="F55" s="181"/>
      <c r="G55" s="181"/>
      <c r="H55" s="181"/>
      <c r="I55" s="182"/>
      <c r="J55" s="107"/>
      <c r="K55" s="107"/>
      <c r="L55" s="176"/>
      <c r="M55" s="107"/>
    </row>
    <row r="56" spans="1:13">
      <c r="A56" s="27"/>
      <c r="M56" s="101" t="s">
        <v>820</v>
      </c>
    </row>
    <row r="57" spans="1:13">
      <c r="A57" s="27"/>
      <c r="M57" s="101" t="s">
        <v>820</v>
      </c>
    </row>
    <row r="58" spans="1:13">
      <c r="A58" s="27"/>
      <c r="M58" s="101" t="s">
        <v>820</v>
      </c>
    </row>
    <row r="59" spans="1:13">
      <c r="A59" s="27"/>
      <c r="M59" s="101" t="s">
        <v>820</v>
      </c>
    </row>
    <row r="60" spans="1:13">
      <c r="A60" s="27"/>
      <c r="M60" s="101" t="s">
        <v>820</v>
      </c>
    </row>
    <row r="61" spans="1:13">
      <c r="A61" s="27"/>
      <c r="M61" s="101" t="s">
        <v>820</v>
      </c>
    </row>
    <row r="62" spans="1:13">
      <c r="A62" s="27"/>
      <c r="M62" s="101" t="s">
        <v>820</v>
      </c>
    </row>
    <row r="63" spans="1:13">
      <c r="A63" s="27"/>
      <c r="M63" s="101" t="s">
        <v>820</v>
      </c>
    </row>
    <row r="64" spans="1:13">
      <c r="A64" s="27"/>
      <c r="M64" s="101" t="s">
        <v>820</v>
      </c>
    </row>
    <row r="65" spans="1:13">
      <c r="A65" s="27"/>
      <c r="M65" s="101" t="s">
        <v>820</v>
      </c>
    </row>
    <row r="66" spans="1:13">
      <c r="A66" s="27"/>
      <c r="M66" s="101" t="s">
        <v>820</v>
      </c>
    </row>
    <row r="67" spans="1:13">
      <c r="A67" s="27"/>
      <c r="M67" s="101" t="s">
        <v>820</v>
      </c>
    </row>
    <row r="68" spans="1:13">
      <c r="A68" s="27"/>
      <c r="M68" s="101" t="s">
        <v>820</v>
      </c>
    </row>
    <row r="69" spans="1:13">
      <c r="A69" s="27"/>
      <c r="M69" s="101" t="s">
        <v>820</v>
      </c>
    </row>
    <row r="70" spans="1:13">
      <c r="A70" s="27"/>
      <c r="M70" s="101" t="s">
        <v>820</v>
      </c>
    </row>
    <row r="71" spans="1:13">
      <c r="A71" s="27"/>
      <c r="M71" s="101" t="s">
        <v>820</v>
      </c>
    </row>
    <row r="72" spans="1:13">
      <c r="A72" s="27"/>
      <c r="M72" s="101" t="s">
        <v>820</v>
      </c>
    </row>
    <row r="73" spans="1:13" ht="18" thickBot="1">
      <c r="A73" s="27"/>
      <c r="M73" s="101" t="s">
        <v>820</v>
      </c>
    </row>
    <row r="74" spans="1:13" ht="18" thickBot="1">
      <c r="A74" s="172" t="s">
        <v>1051</v>
      </c>
      <c r="B74" s="173"/>
      <c r="C74" s="174"/>
      <c r="D74" s="107"/>
      <c r="E74" s="172" t="s">
        <v>1052</v>
      </c>
      <c r="F74" s="173"/>
      <c r="G74" s="173"/>
      <c r="H74" s="173"/>
      <c r="I74" s="174"/>
      <c r="J74" s="107"/>
      <c r="K74" s="107"/>
      <c r="L74" s="175"/>
      <c r="M74" s="107"/>
    </row>
    <row r="75" spans="1:13">
      <c r="A75" s="177"/>
      <c r="B75" s="178"/>
      <c r="C75" s="179"/>
      <c r="D75" s="107"/>
      <c r="E75" s="177"/>
      <c r="F75" s="178"/>
      <c r="G75" s="178"/>
      <c r="H75" s="178"/>
      <c r="I75" s="179"/>
      <c r="J75" s="107"/>
      <c r="K75" s="107"/>
      <c r="L75" s="176"/>
      <c r="M75" s="107"/>
    </row>
    <row r="76" spans="1:13" ht="18" thickBot="1">
      <c r="A76" s="180"/>
      <c r="B76" s="181"/>
      <c r="C76" s="182"/>
      <c r="D76" s="107"/>
      <c r="E76" s="180"/>
      <c r="F76" s="181"/>
      <c r="G76" s="181"/>
      <c r="H76" s="181"/>
      <c r="I76" s="182"/>
      <c r="J76" s="107"/>
      <c r="K76" s="107"/>
      <c r="L76" s="176"/>
      <c r="M76" s="107"/>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row r="4231" spans="1:13">
      <c r="A4231" s="11"/>
      <c r="B4231" s="11"/>
      <c r="C4231" s="11"/>
      <c r="D4231" s="11"/>
      <c r="E4231" s="11"/>
      <c r="F4231" s="11"/>
      <c r="G4231" s="11"/>
      <c r="H4231" s="11"/>
      <c r="I4231" s="11"/>
      <c r="J4231" s="11"/>
      <c r="K4231" s="11"/>
      <c r="L4231" s="11"/>
      <c r="M4231" s="11"/>
    </row>
    <row r="4232" spans="1:13">
      <c r="A4232" s="11"/>
      <c r="B4232" s="11"/>
      <c r="C4232" s="11"/>
      <c r="D4232" s="11"/>
      <c r="E4232" s="11"/>
      <c r="F4232" s="11"/>
      <c r="G4232" s="11"/>
      <c r="H4232" s="11"/>
      <c r="I4232" s="11"/>
      <c r="J4232" s="11"/>
      <c r="K4232" s="11"/>
      <c r="L4232" s="11"/>
      <c r="M4232" s="11"/>
    </row>
    <row r="4233" spans="1:13">
      <c r="A4233" s="11"/>
      <c r="B4233" s="11"/>
      <c r="C4233" s="11"/>
      <c r="D4233" s="11"/>
      <c r="E4233" s="11"/>
      <c r="F4233" s="11"/>
      <c r="G4233" s="11"/>
      <c r="H4233" s="11"/>
      <c r="I4233" s="11"/>
      <c r="J4233" s="11"/>
      <c r="K4233" s="11"/>
      <c r="L4233" s="11"/>
      <c r="M4233" s="11"/>
    </row>
    <row r="4234" spans="1:13">
      <c r="A4234" s="11"/>
      <c r="B4234" s="11"/>
      <c r="C4234" s="11"/>
      <c r="D4234" s="11"/>
      <c r="E4234" s="11"/>
      <c r="F4234" s="11"/>
      <c r="G4234" s="11"/>
      <c r="H4234" s="11"/>
      <c r="I4234" s="11"/>
      <c r="J4234" s="11"/>
      <c r="K4234" s="11"/>
      <c r="L4234" s="11"/>
      <c r="M4234" s="11"/>
    </row>
    <row r="4235" spans="1:13">
      <c r="A4235" s="11"/>
      <c r="B4235" s="11"/>
      <c r="C4235" s="11"/>
      <c r="D4235" s="11"/>
      <c r="E4235" s="11"/>
      <c r="F4235" s="11"/>
      <c r="G4235" s="11"/>
      <c r="H4235" s="11"/>
      <c r="I4235" s="11"/>
      <c r="J4235" s="11"/>
      <c r="K4235" s="11"/>
      <c r="L4235" s="11"/>
      <c r="M4235" s="11"/>
    </row>
  </sheetData>
  <sheetProtection selectLockedCells="1"/>
  <autoFilter ref="A8:M8"/>
  <mergeCells count="20">
    <mergeCell ref="B1:D1"/>
    <mergeCell ref="B2:D2"/>
    <mergeCell ref="B3:D3"/>
    <mergeCell ref="A53:C53"/>
    <mergeCell ref="E53:I53"/>
    <mergeCell ref="A33:C33"/>
    <mergeCell ref="E33:I33"/>
    <mergeCell ref="A34:C34"/>
    <mergeCell ref="E34:I34"/>
    <mergeCell ref="L53:L55"/>
    <mergeCell ref="A54:C55"/>
    <mergeCell ref="E54:I55"/>
    <mergeCell ref="A32:C32"/>
    <mergeCell ref="E32:I32"/>
    <mergeCell ref="L32:L34"/>
    <mergeCell ref="A74:C74"/>
    <mergeCell ref="E74:I74"/>
    <mergeCell ref="L74:L76"/>
    <mergeCell ref="A75:C76"/>
    <mergeCell ref="E75:I76"/>
  </mergeCells>
  <phoneticPr fontId="33" type="noConversion"/>
  <conditionalFormatting sqref="B1:B3">
    <cfRule type="containsBlanks" dxfId="133" priority="112">
      <formula>LEN(TRIM(B1))=0</formula>
    </cfRule>
  </conditionalFormatting>
  <conditionalFormatting sqref="A4236:M65443 A35:M52 A56:M73 A9:D9 A13:C14 M9:M10 A10:B10 A11:A12 M13:M15 M19:M20 A15:A18 A22:M31 A19:C21">
    <cfRule type="containsBlanks" dxfId="132" priority="111">
      <formula>LEN(TRIM(A9))=0</formula>
    </cfRule>
  </conditionalFormatting>
  <conditionalFormatting sqref="E9">
    <cfRule type="containsBlanks" dxfId="131" priority="108">
      <formula>LEN(TRIM(E9))=0</formula>
    </cfRule>
  </conditionalFormatting>
  <conditionalFormatting sqref="F9">
    <cfRule type="containsBlanks" dxfId="130" priority="107">
      <formula>LEN(TRIM(F9))=0</formula>
    </cfRule>
  </conditionalFormatting>
  <conditionalFormatting sqref="G9">
    <cfRule type="containsBlanks" dxfId="129" priority="106">
      <formula>LEN(TRIM(G9))=0</formula>
    </cfRule>
  </conditionalFormatting>
  <conditionalFormatting sqref="H9">
    <cfRule type="containsBlanks" dxfId="128" priority="105">
      <formula>LEN(TRIM(H9))=0</formula>
    </cfRule>
  </conditionalFormatting>
  <conditionalFormatting sqref="I9">
    <cfRule type="containsBlanks" dxfId="127" priority="104">
      <formula>LEN(TRIM(I9))=0</formula>
    </cfRule>
  </conditionalFormatting>
  <conditionalFormatting sqref="J9">
    <cfRule type="containsBlanks" dxfId="126" priority="103">
      <formula>LEN(TRIM(J9))=0</formula>
    </cfRule>
  </conditionalFormatting>
  <conditionalFormatting sqref="K9">
    <cfRule type="containsBlanks" dxfId="125" priority="102">
      <formula>LEN(TRIM(K9))=0</formula>
    </cfRule>
  </conditionalFormatting>
  <conditionalFormatting sqref="L9">
    <cfRule type="containsBlanks" dxfId="124" priority="101">
      <formula>LEN(TRIM(L9))=0</formula>
    </cfRule>
  </conditionalFormatting>
  <conditionalFormatting sqref="D10">
    <cfRule type="containsBlanks" dxfId="123" priority="100">
      <formula>LEN(TRIM(D10))=0</formula>
    </cfRule>
  </conditionalFormatting>
  <conditionalFormatting sqref="E10">
    <cfRule type="containsBlanks" dxfId="122" priority="99">
      <formula>LEN(TRIM(E10))=0</formula>
    </cfRule>
  </conditionalFormatting>
  <conditionalFormatting sqref="F10">
    <cfRule type="containsBlanks" dxfId="121" priority="98">
      <formula>LEN(TRIM(F10))=0</formula>
    </cfRule>
  </conditionalFormatting>
  <conditionalFormatting sqref="G10">
    <cfRule type="containsBlanks" dxfId="120" priority="97">
      <formula>LEN(TRIM(G10))=0</formula>
    </cfRule>
  </conditionalFormatting>
  <conditionalFormatting sqref="H10">
    <cfRule type="containsBlanks" dxfId="119" priority="96">
      <formula>LEN(TRIM(H10))=0</formula>
    </cfRule>
  </conditionalFormatting>
  <conditionalFormatting sqref="I10">
    <cfRule type="containsBlanks" dxfId="118" priority="95">
      <formula>LEN(TRIM(I10))=0</formula>
    </cfRule>
  </conditionalFormatting>
  <conditionalFormatting sqref="J10">
    <cfRule type="containsBlanks" dxfId="117" priority="94">
      <formula>LEN(TRIM(J10))=0</formula>
    </cfRule>
  </conditionalFormatting>
  <conditionalFormatting sqref="D13">
    <cfRule type="containsBlanks" dxfId="116" priority="92">
      <formula>LEN(TRIM(D13))=0</formula>
    </cfRule>
  </conditionalFormatting>
  <conditionalFormatting sqref="F14">
    <cfRule type="containsBlanks" dxfId="115" priority="82">
      <formula>LEN(TRIM(F14))=0</formula>
    </cfRule>
  </conditionalFormatting>
  <conditionalFormatting sqref="E13">
    <cfRule type="containsBlanks" dxfId="114" priority="91">
      <formula>LEN(TRIM(E13))=0</formula>
    </cfRule>
  </conditionalFormatting>
  <conditionalFormatting sqref="F13">
    <cfRule type="containsBlanks" dxfId="113" priority="90">
      <formula>LEN(TRIM(F13))=0</formula>
    </cfRule>
  </conditionalFormatting>
  <conditionalFormatting sqref="G13">
    <cfRule type="containsBlanks" dxfId="112" priority="89">
      <formula>LEN(TRIM(G13))=0</formula>
    </cfRule>
  </conditionalFormatting>
  <conditionalFormatting sqref="H13">
    <cfRule type="containsBlanks" dxfId="111" priority="88">
      <formula>LEN(TRIM(H13))=0</formula>
    </cfRule>
  </conditionalFormatting>
  <conditionalFormatting sqref="I13">
    <cfRule type="containsBlanks" dxfId="110" priority="87">
      <formula>LEN(TRIM(I13))=0</formula>
    </cfRule>
  </conditionalFormatting>
  <conditionalFormatting sqref="J13">
    <cfRule type="containsBlanks" dxfId="109" priority="86">
      <formula>LEN(TRIM(J13))=0</formula>
    </cfRule>
  </conditionalFormatting>
  <conditionalFormatting sqref="K13:L13">
    <cfRule type="containsBlanks" dxfId="108" priority="85">
      <formula>LEN(TRIM(K13))=0</formula>
    </cfRule>
  </conditionalFormatting>
  <conditionalFormatting sqref="D14">
    <cfRule type="containsBlanks" dxfId="107" priority="84">
      <formula>LEN(TRIM(D14))=0</formula>
    </cfRule>
  </conditionalFormatting>
  <conditionalFormatting sqref="E14">
    <cfRule type="containsBlanks" dxfId="106" priority="83">
      <formula>LEN(TRIM(E14))=0</formula>
    </cfRule>
  </conditionalFormatting>
  <conditionalFormatting sqref="K15:L15">
    <cfRule type="containsBlanks" dxfId="105" priority="68">
      <formula>LEN(TRIM(K15))=0</formula>
    </cfRule>
  </conditionalFormatting>
  <conditionalFormatting sqref="G14">
    <cfRule type="containsBlanks" dxfId="104" priority="81">
      <formula>LEN(TRIM(G14))=0</formula>
    </cfRule>
  </conditionalFormatting>
  <conditionalFormatting sqref="H14">
    <cfRule type="containsBlanks" dxfId="103" priority="80">
      <formula>LEN(TRIM(H14))=0</formula>
    </cfRule>
  </conditionalFormatting>
  <conditionalFormatting sqref="I14">
    <cfRule type="containsBlanks" dxfId="102" priority="79">
      <formula>LEN(TRIM(I14))=0</formula>
    </cfRule>
  </conditionalFormatting>
  <conditionalFormatting sqref="J14">
    <cfRule type="containsBlanks" dxfId="101" priority="78">
      <formula>LEN(TRIM(J14))=0</formula>
    </cfRule>
  </conditionalFormatting>
  <conditionalFormatting sqref="K14:L14">
    <cfRule type="containsBlanks" dxfId="100" priority="77">
      <formula>LEN(TRIM(K14))=0</formula>
    </cfRule>
  </conditionalFormatting>
  <conditionalFormatting sqref="G15">
    <cfRule type="containsBlanks" dxfId="99" priority="73">
      <formula>LEN(TRIM(G15))=0</formula>
    </cfRule>
  </conditionalFormatting>
  <conditionalFormatting sqref="E15">
    <cfRule type="containsBlanks" dxfId="98" priority="75">
      <formula>LEN(TRIM(E15))=0</formula>
    </cfRule>
  </conditionalFormatting>
  <conditionalFormatting sqref="F15">
    <cfRule type="containsBlanks" dxfId="97" priority="74">
      <formula>LEN(TRIM(F15))=0</formula>
    </cfRule>
  </conditionalFormatting>
  <conditionalFormatting sqref="I15">
    <cfRule type="containsBlanks" dxfId="96" priority="71">
      <formula>LEN(TRIM(I15))=0</formula>
    </cfRule>
  </conditionalFormatting>
  <conditionalFormatting sqref="D19">
    <cfRule type="containsBlanks" dxfId="95" priority="67">
      <formula>LEN(TRIM(D19))=0</formula>
    </cfRule>
  </conditionalFormatting>
  <conditionalFormatting sqref="E19">
    <cfRule type="containsBlanks" dxfId="94" priority="66">
      <formula>LEN(TRIM(E19))=0</formula>
    </cfRule>
  </conditionalFormatting>
  <conditionalFormatting sqref="F19">
    <cfRule type="containsBlanks" dxfId="93" priority="65">
      <formula>LEN(TRIM(F19))=0</formula>
    </cfRule>
  </conditionalFormatting>
  <conditionalFormatting sqref="G19">
    <cfRule type="containsBlanks" dxfId="92" priority="64">
      <formula>LEN(TRIM(G19))=0</formula>
    </cfRule>
  </conditionalFormatting>
  <conditionalFormatting sqref="H19">
    <cfRule type="containsBlanks" dxfId="91" priority="63">
      <formula>LEN(TRIM(H19))=0</formula>
    </cfRule>
  </conditionalFormatting>
  <conditionalFormatting sqref="I19">
    <cfRule type="containsBlanks" dxfId="90" priority="62">
      <formula>LEN(TRIM(I19))=0</formula>
    </cfRule>
  </conditionalFormatting>
  <conditionalFormatting sqref="J19">
    <cfRule type="containsBlanks" dxfId="89" priority="61">
      <formula>LEN(TRIM(J19))=0</formula>
    </cfRule>
  </conditionalFormatting>
  <conditionalFormatting sqref="E20">
    <cfRule type="containsBlanks" dxfId="88" priority="58">
      <formula>LEN(TRIM(E20))=0</formula>
    </cfRule>
  </conditionalFormatting>
  <conditionalFormatting sqref="F20">
    <cfRule type="containsBlanks" dxfId="87" priority="57">
      <formula>LEN(TRIM(F20))=0</formula>
    </cfRule>
  </conditionalFormatting>
  <conditionalFormatting sqref="G20">
    <cfRule type="containsBlanks" dxfId="86" priority="56">
      <formula>LEN(TRIM(G20))=0</formula>
    </cfRule>
  </conditionalFormatting>
  <conditionalFormatting sqref="H20">
    <cfRule type="containsBlanks" dxfId="85" priority="55">
      <formula>LEN(TRIM(H20))=0</formula>
    </cfRule>
  </conditionalFormatting>
  <conditionalFormatting sqref="I20">
    <cfRule type="containsBlanks" dxfId="84" priority="54">
      <formula>LEN(TRIM(I20))=0</formula>
    </cfRule>
  </conditionalFormatting>
  <conditionalFormatting sqref="J20">
    <cfRule type="containsBlanks" dxfId="83" priority="53">
      <formula>LEN(TRIM(J20))=0</formula>
    </cfRule>
  </conditionalFormatting>
  <conditionalFormatting sqref="K20:L20">
    <cfRule type="containsBlanks" dxfId="82" priority="52">
      <formula>LEN(TRIM(K20))=0</formula>
    </cfRule>
  </conditionalFormatting>
  <conditionalFormatting sqref="C10">
    <cfRule type="containsBlanks" dxfId="81" priority="51">
      <formula>LEN(TRIM(C10))=0</formula>
    </cfRule>
  </conditionalFormatting>
  <conditionalFormatting sqref="B11">
    <cfRule type="containsBlanks" dxfId="80" priority="50">
      <formula>LEN(TRIM(B11))=0</formula>
    </cfRule>
  </conditionalFormatting>
  <conditionalFormatting sqref="C11">
    <cfRule type="containsBlanks" dxfId="79" priority="49">
      <formula>LEN(TRIM(C11))=0</formula>
    </cfRule>
  </conditionalFormatting>
  <conditionalFormatting sqref="D11:M11 M12">
    <cfRule type="containsBlanks" dxfId="78" priority="48">
      <formula>LEN(TRIM(D11))=0</formula>
    </cfRule>
  </conditionalFormatting>
  <conditionalFormatting sqref="K10:L10">
    <cfRule type="containsBlanks" dxfId="77" priority="47">
      <formula>LEN(TRIM(K10))=0</formula>
    </cfRule>
  </conditionalFormatting>
  <conditionalFormatting sqref="K12:L12">
    <cfRule type="containsBlanks" dxfId="76" priority="37">
      <formula>LEN(TRIM(K12))=0</formula>
    </cfRule>
  </conditionalFormatting>
  <conditionalFormatting sqref="B12">
    <cfRule type="containsBlanks" dxfId="75" priority="46">
      <formula>LEN(TRIM(B12))=0</formula>
    </cfRule>
  </conditionalFormatting>
  <conditionalFormatting sqref="C12">
    <cfRule type="containsBlanks" dxfId="74" priority="45">
      <formula>LEN(TRIM(C12))=0</formula>
    </cfRule>
  </conditionalFormatting>
  <conditionalFormatting sqref="D12">
    <cfRule type="containsBlanks" dxfId="73" priority="44">
      <formula>LEN(TRIM(D12))=0</formula>
    </cfRule>
  </conditionalFormatting>
  <conditionalFormatting sqref="E12">
    <cfRule type="containsBlanks" dxfId="72" priority="43">
      <formula>LEN(TRIM(E12))=0</formula>
    </cfRule>
  </conditionalFormatting>
  <conditionalFormatting sqref="F12">
    <cfRule type="containsBlanks" dxfId="71" priority="42">
      <formula>LEN(TRIM(F12))=0</formula>
    </cfRule>
  </conditionalFormatting>
  <conditionalFormatting sqref="G12">
    <cfRule type="containsBlanks" dxfId="70" priority="41">
      <formula>LEN(TRIM(G12))=0</formula>
    </cfRule>
  </conditionalFormatting>
  <conditionalFormatting sqref="H12">
    <cfRule type="containsBlanks" dxfId="69" priority="40">
      <formula>LEN(TRIM(H12))=0</formula>
    </cfRule>
  </conditionalFormatting>
  <conditionalFormatting sqref="I12">
    <cfRule type="containsBlanks" dxfId="68" priority="39">
      <formula>LEN(TRIM(I12))=0</formula>
    </cfRule>
  </conditionalFormatting>
  <conditionalFormatting sqref="J12">
    <cfRule type="containsBlanks" dxfId="67" priority="38">
      <formula>LEN(TRIM(J12))=0</formula>
    </cfRule>
  </conditionalFormatting>
  <conditionalFormatting sqref="J15">
    <cfRule type="containsBlanks" dxfId="66" priority="23">
      <formula>LEN(TRIM(J15))=0</formula>
    </cfRule>
  </conditionalFormatting>
  <conditionalFormatting sqref="B17:C17 M17:M18">
    <cfRule type="containsBlanks" dxfId="65" priority="36">
      <formula>LEN(TRIM(B17))=0</formula>
    </cfRule>
  </conditionalFormatting>
  <conditionalFormatting sqref="D17">
    <cfRule type="containsBlanks" dxfId="64" priority="35">
      <formula>LEN(TRIM(D17))=0</formula>
    </cfRule>
  </conditionalFormatting>
  <conditionalFormatting sqref="E17">
    <cfRule type="containsBlanks" dxfId="63" priority="34">
      <formula>LEN(TRIM(E17))=0</formula>
    </cfRule>
  </conditionalFormatting>
  <conditionalFormatting sqref="F17">
    <cfRule type="containsBlanks" dxfId="62" priority="33">
      <formula>LEN(TRIM(F17))=0</formula>
    </cfRule>
  </conditionalFormatting>
  <conditionalFormatting sqref="G17">
    <cfRule type="containsBlanks" dxfId="61" priority="32">
      <formula>LEN(TRIM(G17))=0</formula>
    </cfRule>
  </conditionalFormatting>
  <conditionalFormatting sqref="H17">
    <cfRule type="containsBlanks" dxfId="60" priority="31">
      <formula>LEN(TRIM(H17))=0</formula>
    </cfRule>
  </conditionalFormatting>
  <conditionalFormatting sqref="I17">
    <cfRule type="containsBlanks" dxfId="59" priority="30">
      <formula>LEN(TRIM(I17))=0</formula>
    </cfRule>
  </conditionalFormatting>
  <conditionalFormatting sqref="J17">
    <cfRule type="containsBlanks" dxfId="58" priority="29">
      <formula>LEN(TRIM(J17))=0</formula>
    </cfRule>
  </conditionalFormatting>
  <conditionalFormatting sqref="K17:L18">
    <cfRule type="containsBlanks" dxfId="57" priority="28">
      <formula>LEN(TRIM(K17))=0</formula>
    </cfRule>
  </conditionalFormatting>
  <conditionalFormatting sqref="B15">
    <cfRule type="containsBlanks" dxfId="56" priority="27">
      <formula>LEN(TRIM(B15))=0</formula>
    </cfRule>
  </conditionalFormatting>
  <conditionalFormatting sqref="C15">
    <cfRule type="containsBlanks" dxfId="55" priority="26">
      <formula>LEN(TRIM(C15))=0</formula>
    </cfRule>
  </conditionalFormatting>
  <conditionalFormatting sqref="D15">
    <cfRule type="containsBlanks" dxfId="54" priority="25">
      <formula>LEN(TRIM(D15))=0</formula>
    </cfRule>
  </conditionalFormatting>
  <conditionalFormatting sqref="H15">
    <cfRule type="containsBlanks" dxfId="53" priority="24">
      <formula>LEN(TRIM(H15))=0</formula>
    </cfRule>
  </conditionalFormatting>
  <conditionalFormatting sqref="B16:I16 K16:M16">
    <cfRule type="containsBlanks" dxfId="52" priority="22">
      <formula>LEN(TRIM(B16))=0</formula>
    </cfRule>
  </conditionalFormatting>
  <conditionalFormatting sqref="J16">
    <cfRule type="containsBlanks" dxfId="51" priority="21">
      <formula>LEN(TRIM(J16))=0</formula>
    </cfRule>
  </conditionalFormatting>
  <conditionalFormatting sqref="B18">
    <cfRule type="containsBlanks" dxfId="50" priority="20">
      <formula>LEN(TRIM(B18))=0</formula>
    </cfRule>
  </conditionalFormatting>
  <conditionalFormatting sqref="C18">
    <cfRule type="containsBlanks" dxfId="49" priority="19">
      <formula>LEN(TRIM(C18))=0</formula>
    </cfRule>
  </conditionalFormatting>
  <conditionalFormatting sqref="D18">
    <cfRule type="containsBlanks" dxfId="48" priority="18">
      <formula>LEN(TRIM(D18))=0</formula>
    </cfRule>
  </conditionalFormatting>
  <conditionalFormatting sqref="E18">
    <cfRule type="containsBlanks" dxfId="47" priority="17">
      <formula>LEN(TRIM(E18))=0</formula>
    </cfRule>
  </conditionalFormatting>
  <conditionalFormatting sqref="F18">
    <cfRule type="containsBlanks" dxfId="46" priority="16">
      <formula>LEN(TRIM(F18))=0</formula>
    </cfRule>
  </conditionalFormatting>
  <conditionalFormatting sqref="G18">
    <cfRule type="containsBlanks" dxfId="45" priority="15">
      <formula>LEN(TRIM(G18))=0</formula>
    </cfRule>
  </conditionalFormatting>
  <conditionalFormatting sqref="H18">
    <cfRule type="containsBlanks" dxfId="44" priority="14">
      <formula>LEN(TRIM(H18))=0</formula>
    </cfRule>
  </conditionalFormatting>
  <conditionalFormatting sqref="I18">
    <cfRule type="containsBlanks" dxfId="43" priority="13">
      <formula>LEN(TRIM(I18))=0</formula>
    </cfRule>
  </conditionalFormatting>
  <conditionalFormatting sqref="J18">
    <cfRule type="containsBlanks" dxfId="42" priority="12">
      <formula>LEN(TRIM(J18))=0</formula>
    </cfRule>
  </conditionalFormatting>
  <conditionalFormatting sqref="M21">
    <cfRule type="containsBlanks" dxfId="41" priority="11">
      <formula>LEN(TRIM(M21))=0</formula>
    </cfRule>
  </conditionalFormatting>
  <conditionalFormatting sqref="D21">
    <cfRule type="containsBlanks" dxfId="40" priority="10">
      <formula>LEN(TRIM(D21))=0</formula>
    </cfRule>
  </conditionalFormatting>
  <conditionalFormatting sqref="E21">
    <cfRule type="containsBlanks" dxfId="39" priority="9">
      <formula>LEN(TRIM(E21))=0</formula>
    </cfRule>
  </conditionalFormatting>
  <conditionalFormatting sqref="F21">
    <cfRule type="containsBlanks" dxfId="38" priority="8">
      <formula>LEN(TRIM(F21))=0</formula>
    </cfRule>
  </conditionalFormatting>
  <conditionalFormatting sqref="G21">
    <cfRule type="containsBlanks" dxfId="37" priority="7">
      <formula>LEN(TRIM(G21))=0</formula>
    </cfRule>
  </conditionalFormatting>
  <conditionalFormatting sqref="H21">
    <cfRule type="containsBlanks" dxfId="36" priority="6">
      <formula>LEN(TRIM(H21))=0</formula>
    </cfRule>
  </conditionalFormatting>
  <conditionalFormatting sqref="I21">
    <cfRule type="containsBlanks" dxfId="35" priority="5">
      <formula>LEN(TRIM(I21))=0</formula>
    </cfRule>
  </conditionalFormatting>
  <conditionalFormatting sqref="J21">
    <cfRule type="containsBlanks" dxfId="34" priority="4">
      <formula>LEN(TRIM(J21))=0</formula>
    </cfRule>
  </conditionalFormatting>
  <conditionalFormatting sqref="K21:L21">
    <cfRule type="containsBlanks" dxfId="33" priority="3">
      <formula>LEN(TRIM(K21))=0</formula>
    </cfRule>
  </conditionalFormatting>
  <conditionalFormatting sqref="D20">
    <cfRule type="containsBlanks" dxfId="32" priority="2">
      <formula>LEN(TRIM(D20))=0</formula>
    </cfRule>
  </conditionalFormatting>
  <conditionalFormatting sqref="K19:L19">
    <cfRule type="containsBlanks" dxfId="31" priority="1">
      <formula>LEN(TRIM(K19))=0</formula>
    </cfRule>
  </conditionalFormatting>
  <dataValidations count="2">
    <dataValidation type="list" allowBlank="1" showInputMessage="1" showErrorMessage="1" sqref="M9:M65443">
      <formula1>"Evet,Hayır"</formula1>
    </dataValidation>
    <dataValidation type="list" allowBlank="1" showInputMessage="1" showErrorMessage="1" sqref="D9:D6544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34" max="16383" man="1"/>
    <brk id="55" min="1" max="12" man="1"/>
  </rowBreaks>
</worksheet>
</file>

<file path=xl/worksheets/sheet17.xml><?xml version="1.0" encoding="utf-8"?>
<worksheet xmlns="http://schemas.openxmlformats.org/spreadsheetml/2006/main" xmlns:r="http://schemas.openxmlformats.org/officeDocument/2006/relationships">
  <dimension ref="A1:F14"/>
  <sheetViews>
    <sheetView view="pageBreakPreview" zoomScale="85" zoomScaleSheetLayoutView="85" workbookViewId="0">
      <pane ySplit="8" topLeftCell="A9" activePane="bottomLeft" state="frozen"/>
      <selection pane="bottomLeft" activeCell="B9" sqref="B9:F11"/>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92" t="str">
        <f>IF('1_GO'!C3="","",'1_GO'!C3)</f>
        <v>Muhasebat Süreç Grubu</v>
      </c>
      <c r="C1" s="192"/>
      <c r="D1" s="192"/>
      <c r="E1" s="32" t="s">
        <v>808</v>
      </c>
      <c r="F1" s="11"/>
    </row>
    <row r="2" spans="1:6">
      <c r="A2" s="1" t="s">
        <v>786</v>
      </c>
      <c r="B2" s="193" t="str">
        <f>IF('1_GO'!C4="","",'1_GO'!C4)</f>
        <v>Ödeme Ana Süreci</v>
      </c>
      <c r="C2" s="193"/>
      <c r="D2" s="193"/>
      <c r="E2" s="11"/>
      <c r="F2" s="11"/>
    </row>
    <row r="3" spans="1:6">
      <c r="A3" s="1" t="s">
        <v>785</v>
      </c>
      <c r="B3" s="194" t="str">
        <f>IF('1_GO'!C5="","",'1_GO'!C5)</f>
        <v>Ön Ödemelerin Mahsup İşlemleri Süreci</v>
      </c>
      <c r="C3" s="194"/>
      <c r="D3" s="194"/>
      <c r="E3" s="11"/>
      <c r="F3" s="11"/>
    </row>
    <row r="4" spans="1:6">
      <c r="A4" s="2"/>
      <c r="B4" s="2"/>
      <c r="C4" s="2"/>
      <c r="D4" s="11"/>
      <c r="E4" s="11"/>
      <c r="F4" s="11"/>
    </row>
    <row r="5" spans="1:6" ht="21.75">
      <c r="A5" s="4" t="s">
        <v>109</v>
      </c>
      <c r="B5" s="5"/>
      <c r="C5" s="5"/>
      <c r="D5" s="13"/>
      <c r="E5" s="195" t="s">
        <v>113</v>
      </c>
      <c r="F5" s="11"/>
    </row>
    <row r="6" spans="1:6">
      <c r="A6" s="7"/>
      <c r="B6" s="8"/>
      <c r="C6" s="8"/>
      <c r="D6" s="14"/>
      <c r="E6" s="196"/>
      <c r="F6" s="11"/>
    </row>
    <row r="7" spans="1:6">
      <c r="A7" s="11"/>
      <c r="B7" s="11"/>
      <c r="C7" s="11"/>
      <c r="D7" s="11"/>
      <c r="E7" s="11"/>
      <c r="F7" s="11"/>
    </row>
    <row r="8" spans="1:6">
      <c r="A8" s="1" t="s">
        <v>782</v>
      </c>
      <c r="B8" s="12" t="s">
        <v>1041</v>
      </c>
      <c r="C8" s="12" t="s">
        <v>1042</v>
      </c>
      <c r="D8" s="12" t="s">
        <v>108</v>
      </c>
      <c r="E8" s="12" t="s">
        <v>107</v>
      </c>
      <c r="F8" s="12" t="s">
        <v>110</v>
      </c>
    </row>
    <row r="9" spans="1:6">
      <c r="A9" s="132">
        <v>1</v>
      </c>
      <c r="B9" s="120" t="s">
        <v>1059</v>
      </c>
      <c r="C9" s="120" t="s">
        <v>1077</v>
      </c>
      <c r="D9" s="120" t="s">
        <v>1078</v>
      </c>
      <c r="E9" s="120" t="s">
        <v>1079</v>
      </c>
      <c r="F9" s="120" t="s">
        <v>1080</v>
      </c>
    </row>
    <row r="10" spans="1:6" ht="25.5">
      <c r="A10" s="132">
        <v>2</v>
      </c>
      <c r="B10" s="120" t="s">
        <v>1077</v>
      </c>
      <c r="C10" s="120" t="s">
        <v>1081</v>
      </c>
      <c r="D10" s="120" t="s">
        <v>1078</v>
      </c>
      <c r="E10" s="120" t="s">
        <v>1079</v>
      </c>
      <c r="F10" s="120" t="s">
        <v>1080</v>
      </c>
    </row>
    <row r="11" spans="1:6" ht="25.5">
      <c r="A11" s="132">
        <v>3</v>
      </c>
      <c r="B11" s="120" t="s">
        <v>1082</v>
      </c>
      <c r="C11" s="120" t="s">
        <v>1077</v>
      </c>
      <c r="D11" s="120" t="s">
        <v>1078</v>
      </c>
      <c r="E11" s="120" t="s">
        <v>1079</v>
      </c>
      <c r="F11" s="120" t="s">
        <v>1083</v>
      </c>
    </row>
    <row r="12" spans="1:6">
      <c r="A12" s="118"/>
      <c r="B12" s="119"/>
      <c r="C12" s="119"/>
      <c r="D12" s="119"/>
      <c r="E12" s="119"/>
      <c r="F12" s="119"/>
    </row>
    <row r="13" spans="1:6">
      <c r="A13" s="118"/>
      <c r="B13" s="119"/>
      <c r="C13" s="120"/>
      <c r="D13" s="119"/>
      <c r="E13" s="119"/>
      <c r="F13" s="119"/>
    </row>
    <row r="14" spans="1:6">
      <c r="A14" s="118"/>
      <c r="B14" s="120"/>
      <c r="C14" s="119"/>
      <c r="D14" s="119"/>
      <c r="E14" s="119"/>
      <c r="F14" s="119"/>
    </row>
  </sheetData>
  <sheetProtection formatCells="0" selectLockedCells="1"/>
  <mergeCells count="4">
    <mergeCell ref="B1:D1"/>
    <mergeCell ref="B2:D2"/>
    <mergeCell ref="B3:D3"/>
    <mergeCell ref="E5:E6"/>
  </mergeCells>
  <phoneticPr fontId="33" type="noConversion"/>
  <conditionalFormatting sqref="B1:B3">
    <cfRule type="containsBlanks" dxfId="30" priority="13">
      <formula>LEN(TRIM(B1))=0</formula>
    </cfRule>
  </conditionalFormatting>
  <conditionalFormatting sqref="A15:F65536">
    <cfRule type="containsBlanks" dxfId="29" priority="12">
      <formula>LEN(TRIM(A15))=0</formula>
    </cfRule>
  </conditionalFormatting>
  <conditionalFormatting sqref="A9:A14 E10:F11 E13:F14 F9 F12">
    <cfRule type="containsBlanks" dxfId="28" priority="11">
      <formula>LEN(TRIM(A9))=0</formula>
    </cfRule>
  </conditionalFormatting>
  <conditionalFormatting sqref="B9 B12">
    <cfRule type="containsBlanks" dxfId="27" priority="10">
      <formula>LEN(TRIM(B9))=0</formula>
    </cfRule>
  </conditionalFormatting>
  <conditionalFormatting sqref="B10 B13">
    <cfRule type="containsBlanks" dxfId="26" priority="9">
      <formula>LEN(TRIM(B10))=0</formula>
    </cfRule>
  </conditionalFormatting>
  <conditionalFormatting sqref="B11 B14">
    <cfRule type="containsBlanks" dxfId="25" priority="8">
      <formula>LEN(TRIM(B11))=0</formula>
    </cfRule>
  </conditionalFormatting>
  <conditionalFormatting sqref="C9 C12">
    <cfRule type="containsBlanks" dxfId="24" priority="7">
      <formula>LEN(TRIM(C9))=0</formula>
    </cfRule>
  </conditionalFormatting>
  <conditionalFormatting sqref="C10 C13">
    <cfRule type="containsBlanks" dxfId="23" priority="6">
      <formula>LEN(TRIM(C10))=0</formula>
    </cfRule>
  </conditionalFormatting>
  <conditionalFormatting sqref="C11 C14">
    <cfRule type="containsBlanks" dxfId="22" priority="5">
      <formula>LEN(TRIM(C11))=0</formula>
    </cfRule>
  </conditionalFormatting>
  <conditionalFormatting sqref="D9 D12">
    <cfRule type="containsBlanks" dxfId="21" priority="4">
      <formula>LEN(TRIM(D9))=0</formula>
    </cfRule>
  </conditionalFormatting>
  <conditionalFormatting sqref="D10 D13">
    <cfRule type="containsBlanks" dxfId="20" priority="3">
      <formula>LEN(TRIM(D10))=0</formula>
    </cfRule>
  </conditionalFormatting>
  <conditionalFormatting sqref="D11 D14">
    <cfRule type="containsBlanks" dxfId="19" priority="2">
      <formula>LEN(TRIM(D11))=0</formula>
    </cfRule>
  </conditionalFormatting>
  <conditionalFormatting sqref="E9 E12">
    <cfRule type="containsBlanks" dxfId="18" priority="1">
      <formula>LEN(TRIM(E9))=0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dimension ref="A1:K23"/>
  <sheetViews>
    <sheetView showGridLines="0" view="pageBreakPreview" zoomScale="115" zoomScaleNormal="120" zoomScaleSheetLayoutView="115" zoomScalePageLayoutView="120" workbookViewId="0">
      <selection activeCell="G18" sqref="G18"/>
    </sheetView>
  </sheetViews>
  <sheetFormatPr defaultRowHeight="17.25"/>
  <cols>
    <col min="9" max="9" width="9" hidden="1" customWidth="1"/>
  </cols>
  <sheetData>
    <row r="1" spans="1:11" ht="45" customHeight="1">
      <c r="A1" s="197" t="s">
        <v>1084</v>
      </c>
      <c r="B1" s="197"/>
      <c r="C1" s="197"/>
      <c r="D1" s="197"/>
      <c r="E1" s="197"/>
      <c r="F1" s="197"/>
      <c r="G1" s="197"/>
      <c r="H1" s="197"/>
      <c r="I1" s="32" t="s">
        <v>808</v>
      </c>
    </row>
    <row r="2" spans="1:11">
      <c r="B2" s="83"/>
      <c r="C2" s="83"/>
      <c r="D2" s="83"/>
      <c r="E2" s="83"/>
      <c r="F2" s="83"/>
      <c r="G2" s="83"/>
      <c r="H2" s="83"/>
    </row>
    <row r="3" spans="1:11">
      <c r="B3" s="83"/>
      <c r="C3" s="83"/>
      <c r="D3" s="83"/>
      <c r="E3" s="83"/>
      <c r="F3" s="83"/>
      <c r="G3" s="83"/>
      <c r="H3" s="83"/>
      <c r="K3" s="32"/>
    </row>
    <row r="4" spans="1:11">
      <c r="B4" s="83"/>
      <c r="C4" s="83"/>
      <c r="D4" s="83"/>
      <c r="E4" s="83"/>
      <c r="F4" s="83"/>
      <c r="G4" s="83"/>
      <c r="H4" s="83"/>
    </row>
    <row r="5" spans="1:11">
      <c r="B5" s="83"/>
      <c r="C5" s="83"/>
      <c r="D5" s="83"/>
      <c r="E5" s="83"/>
      <c r="F5" s="83"/>
      <c r="G5" s="83"/>
      <c r="H5" s="83"/>
    </row>
    <row r="6" spans="1:11">
      <c r="B6" s="83"/>
      <c r="C6" s="83"/>
      <c r="D6" s="83"/>
      <c r="E6" s="83"/>
      <c r="F6" s="83"/>
      <c r="G6" s="83"/>
      <c r="H6" s="83"/>
    </row>
    <row r="7" spans="1:11">
      <c r="B7" s="83"/>
      <c r="C7" s="83"/>
      <c r="D7" s="83"/>
      <c r="E7" s="83"/>
      <c r="F7" s="83"/>
      <c r="G7" s="83"/>
      <c r="H7" s="83"/>
    </row>
    <row r="8" spans="1:11">
      <c r="B8" s="83"/>
      <c r="C8" s="83"/>
      <c r="D8" s="83"/>
      <c r="E8" s="83"/>
      <c r="F8" s="83"/>
      <c r="G8" s="83"/>
      <c r="H8" s="83"/>
    </row>
    <row r="9" spans="1:11">
      <c r="B9" s="83"/>
      <c r="C9" s="83"/>
      <c r="D9" s="83"/>
      <c r="E9" s="83"/>
      <c r="F9" s="83"/>
      <c r="G9" s="83"/>
      <c r="H9" s="83"/>
    </row>
    <row r="10" spans="1:11">
      <c r="B10" s="83"/>
      <c r="C10" s="83"/>
      <c r="D10" s="83"/>
      <c r="E10" s="83"/>
      <c r="F10" s="83"/>
      <c r="G10" s="83"/>
      <c r="H10" s="83"/>
    </row>
    <row r="11" spans="1:11">
      <c r="B11" s="83"/>
      <c r="C11" s="83"/>
      <c r="D11" s="83"/>
      <c r="E11" s="83"/>
      <c r="F11" s="83"/>
      <c r="G11" s="83"/>
      <c r="H11" s="83"/>
    </row>
    <row r="12" spans="1:11">
      <c r="B12" s="83"/>
      <c r="C12" s="83"/>
      <c r="D12" s="83"/>
      <c r="E12" s="83"/>
      <c r="F12" s="83"/>
      <c r="G12" s="83"/>
      <c r="H12" s="83"/>
    </row>
    <row r="13" spans="1:11">
      <c r="B13" s="83"/>
      <c r="C13" s="83"/>
      <c r="D13" s="83"/>
      <c r="E13" s="83"/>
      <c r="F13" s="83"/>
      <c r="G13" s="83"/>
      <c r="H13" s="83"/>
    </row>
    <row r="14" spans="1:11">
      <c r="B14" s="83"/>
      <c r="C14" s="83"/>
      <c r="D14" s="83"/>
      <c r="E14" s="83"/>
      <c r="F14" s="83"/>
      <c r="G14" s="83"/>
      <c r="H14" s="83"/>
    </row>
    <row r="15" spans="1:11">
      <c r="B15" s="83"/>
      <c r="C15" s="83"/>
      <c r="D15" s="83"/>
      <c r="E15" s="83"/>
      <c r="F15" s="83"/>
      <c r="G15" s="83"/>
      <c r="H15" s="83"/>
    </row>
    <row r="16" spans="1:11">
      <c r="B16" s="83"/>
      <c r="C16" s="83"/>
      <c r="D16" s="83"/>
      <c r="E16" s="83"/>
      <c r="F16" s="83"/>
      <c r="G16" s="83"/>
      <c r="H16" s="83"/>
    </row>
    <row r="17" spans="2:8">
      <c r="B17" s="83"/>
      <c r="C17" s="83"/>
      <c r="D17" s="83"/>
      <c r="E17" s="83"/>
      <c r="F17" s="83"/>
      <c r="G17" s="83"/>
      <c r="H17" s="83"/>
    </row>
    <row r="18" spans="2:8">
      <c r="B18" s="83"/>
      <c r="C18" s="83"/>
      <c r="D18" s="83"/>
      <c r="E18" s="83"/>
      <c r="F18" s="83"/>
      <c r="G18" s="83"/>
      <c r="H18" s="83"/>
    </row>
    <row r="19" spans="2:8">
      <c r="B19" s="83"/>
      <c r="C19" s="83"/>
      <c r="D19" s="83"/>
      <c r="E19" s="83"/>
      <c r="F19" s="83"/>
      <c r="G19" s="83"/>
      <c r="H19" s="83"/>
    </row>
    <row r="20" spans="2:8">
      <c r="B20" s="83"/>
      <c r="C20" s="83"/>
      <c r="D20" s="83"/>
      <c r="E20" s="83"/>
      <c r="F20" s="83"/>
      <c r="G20" s="83"/>
      <c r="H20" s="83"/>
    </row>
    <row r="21" spans="2:8">
      <c r="B21" s="83"/>
      <c r="C21" s="83"/>
      <c r="D21" s="83"/>
      <c r="E21" s="83"/>
      <c r="F21" s="83"/>
      <c r="G21" s="83"/>
      <c r="H21" s="83"/>
    </row>
    <row r="22" spans="2:8">
      <c r="B22" s="83"/>
      <c r="C22" s="83"/>
      <c r="D22" s="83"/>
      <c r="E22" s="83"/>
      <c r="F22" s="83"/>
      <c r="G22" s="83"/>
      <c r="H22" s="83"/>
    </row>
    <row r="23" spans="2:8">
      <c r="B23" s="83"/>
      <c r="C23" s="83"/>
      <c r="D23" s="83"/>
      <c r="E23" s="83"/>
      <c r="F23" s="83"/>
      <c r="G23" s="83"/>
      <c r="H23" s="83"/>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F5" sqref="F5"/>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98" t="str">
        <f>IF('1_GO'!C3="","",'1_GO'!C3)</f>
        <v>Muhasebat Süreç Grubu</v>
      </c>
      <c r="C1" s="198"/>
      <c r="D1" s="198"/>
      <c r="E1" s="32" t="s">
        <v>808</v>
      </c>
      <c r="F1" s="11"/>
      <c r="G1" s="11"/>
    </row>
    <row r="2" spans="1:7">
      <c r="A2" s="1" t="s">
        <v>786</v>
      </c>
      <c r="B2" s="199" t="str">
        <f>IF('1_GO'!C4="","",'1_GO'!C4)</f>
        <v>Ödeme Ana Süreci</v>
      </c>
      <c r="C2" s="199"/>
      <c r="D2" s="199"/>
      <c r="E2" s="11"/>
      <c r="F2" s="11"/>
      <c r="G2" s="11"/>
    </row>
    <row r="3" spans="1:7">
      <c r="A3" s="1" t="s">
        <v>785</v>
      </c>
      <c r="B3" s="200" t="str">
        <f>IF('1_GO'!C5="","",'1_GO'!C5)</f>
        <v>Ön Ödemelerin Mahsup İşlemleri Süreci</v>
      </c>
      <c r="C3" s="200"/>
      <c r="D3" s="200"/>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5.25" customHeight="1">
      <c r="A10" s="133">
        <v>1</v>
      </c>
      <c r="B10" s="134" t="s">
        <v>1085</v>
      </c>
      <c r="C10" s="134" t="s">
        <v>1086</v>
      </c>
      <c r="D10" s="134" t="s">
        <v>54</v>
      </c>
      <c r="E10" s="134" t="s">
        <v>1087</v>
      </c>
      <c r="F10" s="134" t="s">
        <v>1088</v>
      </c>
    </row>
  </sheetData>
  <sheetProtection formatCells="0" selectLockedCells="1"/>
  <mergeCells count="3">
    <mergeCell ref="B1:D1"/>
    <mergeCell ref="B2:D2"/>
    <mergeCell ref="B3:D3"/>
  </mergeCells>
  <phoneticPr fontId="33" type="noConversion"/>
  <conditionalFormatting sqref="B1:B3">
    <cfRule type="containsBlanks" dxfId="17" priority="8">
      <formula>LEN(TRIM(B1))=0</formula>
    </cfRule>
  </conditionalFormatting>
  <conditionalFormatting sqref="A11:G65536 G10">
    <cfRule type="containsBlanks" dxfId="16" priority="7">
      <formula>LEN(TRIM(A10))=0</formula>
    </cfRule>
  </conditionalFormatting>
  <conditionalFormatting sqref="A10">
    <cfRule type="containsBlanks" dxfId="15" priority="6">
      <formula>LEN(TRIM(A10))=0</formula>
    </cfRule>
  </conditionalFormatting>
  <conditionalFormatting sqref="B10">
    <cfRule type="containsBlanks" dxfId="14" priority="5">
      <formula>LEN(TRIM(B10))=0</formula>
    </cfRule>
  </conditionalFormatting>
  <conditionalFormatting sqref="C10">
    <cfRule type="containsBlanks" dxfId="13" priority="4">
      <formula>LEN(TRIM(C10))=0</formula>
    </cfRule>
  </conditionalFormatting>
  <conditionalFormatting sqref="D10">
    <cfRule type="containsBlanks" dxfId="12" priority="3">
      <formula>LEN(TRIM(D10))=0</formula>
    </cfRule>
  </conditionalFormatting>
  <conditionalFormatting sqref="E10">
    <cfRule type="containsBlanks" dxfId="11" priority="2">
      <formula>LEN(TRIM(E10))=0</formula>
    </cfRule>
  </conditionalFormatting>
  <conditionalFormatting sqref="F10">
    <cfRule type="containsBlanks" dxfId="10" priority="1">
      <formula>LEN(TRIM(F10))=0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8" t="s">
        <v>104</v>
      </c>
      <c r="D1" s="148"/>
    </row>
    <row r="2" spans="2:11">
      <c r="B2" s="92"/>
      <c r="C2" s="93"/>
      <c r="D2" s="93"/>
      <c r="E2" s="93"/>
      <c r="F2" s="93"/>
      <c r="G2" s="93"/>
      <c r="H2" s="93"/>
      <c r="I2" s="93"/>
      <c r="J2" s="93"/>
      <c r="K2" s="94"/>
    </row>
    <row r="3" spans="2:11">
      <c r="B3" s="95"/>
      <c r="C3" s="96"/>
      <c r="D3" s="97" t="s">
        <v>1035</v>
      </c>
      <c r="E3" s="98"/>
      <c r="F3" s="96"/>
      <c r="G3" s="96"/>
      <c r="H3" s="96"/>
      <c r="I3" s="96"/>
      <c r="J3" s="96"/>
      <c r="K3" s="99"/>
    </row>
    <row r="4" spans="2:11">
      <c r="B4" s="95"/>
      <c r="C4" s="96"/>
      <c r="D4" s="97" t="s">
        <v>1036</v>
      </c>
      <c r="E4" s="98"/>
      <c r="F4" s="96"/>
      <c r="G4" s="96"/>
      <c r="H4" s="96"/>
      <c r="I4" s="96"/>
      <c r="J4" s="96"/>
      <c r="K4" s="99"/>
    </row>
    <row r="5" spans="2:11">
      <c r="B5" s="95"/>
      <c r="C5" s="96"/>
      <c r="D5" s="97"/>
      <c r="E5" s="98"/>
      <c r="F5" s="96"/>
      <c r="G5" s="96"/>
      <c r="H5" s="96"/>
      <c r="I5" s="96"/>
      <c r="J5" s="96"/>
      <c r="K5" s="99"/>
    </row>
    <row r="6" spans="2:11">
      <c r="B6" s="95"/>
      <c r="C6" s="96"/>
      <c r="D6" s="97" t="s">
        <v>1044</v>
      </c>
      <c r="E6" s="98"/>
      <c r="F6" s="96"/>
      <c r="G6" s="96"/>
      <c r="H6" s="96"/>
      <c r="I6" s="96"/>
      <c r="J6" s="96"/>
      <c r="K6" s="99"/>
    </row>
    <row r="7" spans="2:11">
      <c r="B7" s="85"/>
      <c r="C7" s="83"/>
      <c r="D7" s="86"/>
      <c r="E7" s="87"/>
      <c r="F7" s="83"/>
      <c r="G7" s="83"/>
      <c r="H7" s="83"/>
      <c r="I7" s="83"/>
      <c r="J7" s="83"/>
      <c r="K7" s="84"/>
    </row>
    <row r="8" spans="2:11">
      <c r="B8" s="85"/>
      <c r="C8" s="83"/>
      <c r="D8" s="86" t="s">
        <v>43</v>
      </c>
      <c r="E8" s="87"/>
      <c r="F8" s="83"/>
      <c r="G8" s="83"/>
      <c r="H8" s="83"/>
      <c r="I8" s="83"/>
      <c r="J8" s="83"/>
      <c r="K8" s="84"/>
    </row>
    <row r="9" spans="2:11">
      <c r="B9" s="85"/>
      <c r="C9" s="83"/>
      <c r="D9" s="86"/>
      <c r="E9" s="87"/>
      <c r="F9" s="83"/>
      <c r="G9" s="83"/>
      <c r="H9" s="83"/>
      <c r="I9" s="83"/>
      <c r="J9" s="83"/>
      <c r="K9" s="84"/>
    </row>
    <row r="10" spans="2:11">
      <c r="B10" s="85"/>
      <c r="C10" s="83"/>
      <c r="D10" s="86" t="s">
        <v>95</v>
      </c>
      <c r="E10" s="87"/>
      <c r="F10" s="83"/>
      <c r="G10" s="83"/>
      <c r="H10" s="83"/>
      <c r="I10" s="83"/>
      <c r="J10" s="83"/>
      <c r="K10" s="84"/>
    </row>
    <row r="11" spans="2:11">
      <c r="B11" s="85"/>
      <c r="C11" s="83"/>
      <c r="D11" s="88"/>
      <c r="E11" s="87"/>
      <c r="F11" s="83"/>
      <c r="G11" s="83"/>
      <c r="H11" s="83"/>
      <c r="I11" s="83"/>
      <c r="J11" s="83"/>
      <c r="K11" s="84"/>
    </row>
    <row r="12" spans="2:11">
      <c r="B12" s="85"/>
      <c r="C12" s="83"/>
      <c r="D12" s="86" t="s">
        <v>44</v>
      </c>
      <c r="E12" s="87"/>
      <c r="F12" s="83"/>
      <c r="G12" s="83"/>
      <c r="H12" s="83"/>
      <c r="I12" s="83"/>
      <c r="J12" s="83"/>
      <c r="K12" s="84"/>
    </row>
    <row r="13" spans="2:11">
      <c r="B13" s="85"/>
      <c r="C13" s="83"/>
      <c r="D13" s="88"/>
      <c r="E13" s="87"/>
      <c r="F13" s="83"/>
      <c r="G13" s="83"/>
      <c r="H13" s="83"/>
      <c r="I13" s="83"/>
      <c r="J13" s="83"/>
      <c r="K13" s="84"/>
    </row>
    <row r="14" spans="2:11">
      <c r="B14" s="85"/>
      <c r="C14" s="83"/>
      <c r="D14" s="86" t="s">
        <v>1045</v>
      </c>
      <c r="E14" s="87"/>
      <c r="F14" s="83"/>
      <c r="G14" s="83"/>
      <c r="H14" s="83"/>
      <c r="I14" s="83"/>
      <c r="J14" s="83"/>
      <c r="K14" s="84"/>
    </row>
    <row r="15" spans="2:11">
      <c r="B15" s="85"/>
      <c r="C15" s="83"/>
      <c r="D15" s="86"/>
      <c r="E15" s="87"/>
      <c r="F15" s="83"/>
      <c r="G15" s="83"/>
      <c r="H15" s="83"/>
      <c r="I15" s="83"/>
      <c r="J15" s="83"/>
      <c r="K15" s="84"/>
    </row>
    <row r="16" spans="2:11">
      <c r="B16" s="85"/>
      <c r="C16" s="83"/>
      <c r="D16" s="86" t="s">
        <v>96</v>
      </c>
      <c r="E16" s="87"/>
      <c r="F16" s="83"/>
      <c r="G16" s="83"/>
      <c r="H16" s="83"/>
      <c r="I16" s="83"/>
      <c r="J16" s="83"/>
      <c r="K16" s="84"/>
    </row>
    <row r="17" spans="2:11">
      <c r="B17" s="85"/>
      <c r="C17" s="83"/>
      <c r="D17" s="86"/>
      <c r="E17" s="87"/>
      <c r="F17" s="83"/>
      <c r="G17" s="83"/>
      <c r="H17" s="83"/>
      <c r="I17" s="83"/>
      <c r="J17" s="83"/>
      <c r="K17" s="84"/>
    </row>
    <row r="18" spans="2:11">
      <c r="B18" s="85"/>
      <c r="C18" s="83"/>
      <c r="D18" s="86" t="s">
        <v>97</v>
      </c>
      <c r="E18" s="87"/>
      <c r="F18" s="83"/>
      <c r="G18" s="83"/>
      <c r="H18" s="83"/>
      <c r="I18" s="83"/>
      <c r="J18" s="83"/>
      <c r="K18" s="84"/>
    </row>
    <row r="19" spans="2:11">
      <c r="B19" s="85"/>
      <c r="C19" s="83"/>
      <c r="D19" s="86"/>
      <c r="E19" s="87"/>
      <c r="F19" s="83"/>
      <c r="G19" s="83"/>
      <c r="H19" s="83"/>
      <c r="I19" s="83"/>
      <c r="J19" s="83"/>
      <c r="K19" s="84"/>
    </row>
    <row r="20" spans="2:11">
      <c r="B20" s="85"/>
      <c r="C20" s="83"/>
      <c r="D20" s="86" t="s">
        <v>98</v>
      </c>
      <c r="E20" s="87"/>
      <c r="F20" s="83"/>
      <c r="G20" s="83"/>
      <c r="H20" s="83"/>
      <c r="I20" s="83"/>
      <c r="J20" s="83"/>
      <c r="K20" s="84"/>
    </row>
    <row r="21" spans="2:11">
      <c r="B21" s="85"/>
      <c r="C21" s="83"/>
      <c r="D21" s="86"/>
      <c r="E21" s="87"/>
      <c r="F21" s="83"/>
      <c r="G21" s="83"/>
      <c r="H21" s="83"/>
      <c r="I21" s="83"/>
      <c r="J21" s="83"/>
      <c r="K21" s="84"/>
    </row>
    <row r="22" spans="2:11" ht="18" thickBot="1">
      <c r="B22" s="89"/>
      <c r="C22" s="90"/>
      <c r="D22" s="90"/>
      <c r="E22" s="90"/>
      <c r="F22" s="90"/>
      <c r="G22" s="90"/>
      <c r="H22" s="90"/>
      <c r="I22" s="90"/>
      <c r="J22" s="90"/>
      <c r="K22" s="91"/>
    </row>
    <row r="24" spans="2:11">
      <c r="B24" s="51" t="s">
        <v>45</v>
      </c>
      <c r="D24" s="51"/>
      <c r="E24" s="51"/>
      <c r="F24" s="51"/>
      <c r="G24" s="51"/>
      <c r="H24" s="51"/>
      <c r="I24" s="51"/>
    </row>
    <row r="25" spans="2:11">
      <c r="B25" s="56" t="s">
        <v>46</v>
      </c>
      <c r="C25" s="51"/>
      <c r="D25" s="51"/>
      <c r="E25" s="51"/>
      <c r="F25" s="51"/>
      <c r="G25" s="51"/>
      <c r="H25" s="51"/>
      <c r="I25" s="51"/>
    </row>
    <row r="26" spans="2:11">
      <c r="B26" s="51"/>
      <c r="C26" s="51"/>
      <c r="D26" s="51"/>
      <c r="E26" s="51"/>
      <c r="F26" s="51"/>
      <c r="G26" s="51"/>
      <c r="H26" s="51"/>
      <c r="I26" s="51"/>
    </row>
    <row r="27" spans="2:11">
      <c r="B27" s="51" t="s">
        <v>99</v>
      </c>
      <c r="C27" s="51"/>
      <c r="D27" s="51"/>
      <c r="E27" s="51"/>
      <c r="F27" s="51"/>
      <c r="G27" s="51"/>
      <c r="H27" s="51"/>
      <c r="I27" s="51"/>
    </row>
    <row r="28" spans="2:11">
      <c r="B28" s="51"/>
      <c r="C28" s="51"/>
      <c r="D28" s="51"/>
      <c r="E28" s="51"/>
      <c r="F28" s="51"/>
      <c r="G28" s="51"/>
      <c r="H28" s="51"/>
      <c r="I28" s="51"/>
    </row>
    <row r="29" spans="2:11">
      <c r="B29" s="51"/>
      <c r="C29" s="51" t="s">
        <v>53</v>
      </c>
      <c r="D29" s="51" t="s">
        <v>105</v>
      </c>
      <c r="E29" s="51"/>
      <c r="F29" s="51"/>
      <c r="G29" s="51"/>
      <c r="H29" s="51"/>
      <c r="I29" s="51"/>
    </row>
    <row r="30" spans="2:11">
      <c r="B30" s="51"/>
      <c r="C30" s="51"/>
      <c r="D30" s="51"/>
      <c r="E30" s="51"/>
      <c r="F30" s="51"/>
      <c r="G30" s="51"/>
      <c r="H30" s="51"/>
      <c r="I30" s="51"/>
    </row>
    <row r="31" spans="2:11">
      <c r="B31" s="51" t="s">
        <v>100</v>
      </c>
      <c r="C31" s="51"/>
      <c r="D31" s="51"/>
      <c r="E31" s="51"/>
      <c r="F31" s="51"/>
      <c r="G31" s="51"/>
      <c r="H31" s="51"/>
      <c r="I31" s="51"/>
    </row>
    <row r="32" spans="2:11">
      <c r="B32" s="51"/>
      <c r="C32" s="51"/>
      <c r="D32" s="51"/>
      <c r="E32" s="51"/>
      <c r="F32" s="51"/>
      <c r="G32" s="51"/>
      <c r="H32" s="51"/>
      <c r="I32" s="51"/>
    </row>
    <row r="33" spans="2:17">
      <c r="B33" s="51"/>
      <c r="C33" s="51" t="s">
        <v>54</v>
      </c>
      <c r="D33" s="51" t="s">
        <v>105</v>
      </c>
      <c r="E33" s="51"/>
      <c r="F33" s="51"/>
      <c r="G33" s="51"/>
      <c r="H33" s="51"/>
      <c r="I33" s="51"/>
    </row>
    <row r="34" spans="2:17">
      <c r="B34" s="51"/>
      <c r="C34" s="51"/>
      <c r="D34" s="51"/>
      <c r="E34" s="51"/>
      <c r="F34" s="51"/>
      <c r="G34" s="51"/>
      <c r="H34" s="51"/>
      <c r="I34" s="51"/>
    </row>
    <row r="35" spans="2:17">
      <c r="B35" s="56" t="s">
        <v>55</v>
      </c>
      <c r="C35" s="51"/>
      <c r="D35" s="51"/>
      <c r="E35" s="51"/>
      <c r="F35" s="51"/>
      <c r="G35" s="51"/>
      <c r="H35" s="51"/>
      <c r="I35" s="51"/>
      <c r="J35" s="51"/>
      <c r="K35" s="51"/>
      <c r="L35" s="51"/>
      <c r="M35" s="51"/>
      <c r="N35" s="51"/>
      <c r="O35" s="51"/>
      <c r="P35" s="51"/>
      <c r="Q35" s="51"/>
    </row>
    <row r="36" spans="2:17" ht="38.25" customHeight="1">
      <c r="B36" s="145" t="s">
        <v>101</v>
      </c>
      <c r="C36" s="145"/>
      <c r="D36" s="145"/>
      <c r="E36" s="145"/>
      <c r="F36" s="145"/>
      <c r="G36" s="145"/>
      <c r="H36" s="145"/>
      <c r="I36" s="145"/>
      <c r="J36" s="145"/>
      <c r="K36" s="145"/>
      <c r="L36" s="51"/>
      <c r="M36" s="51"/>
      <c r="N36" s="51"/>
      <c r="O36" s="51"/>
      <c r="P36" s="51"/>
      <c r="Q36" s="51"/>
    </row>
    <row r="37" spans="2:17">
      <c r="B37" s="149" t="s">
        <v>47</v>
      </c>
      <c r="C37" s="149"/>
      <c r="D37" s="149"/>
      <c r="E37" s="149"/>
      <c r="F37" s="149"/>
      <c r="G37" s="149"/>
      <c r="H37" s="149"/>
      <c r="I37" s="149"/>
      <c r="J37" s="149"/>
      <c r="K37" s="149"/>
      <c r="L37" s="51"/>
      <c r="M37" s="51"/>
      <c r="N37" s="51"/>
      <c r="O37" s="51"/>
      <c r="P37" s="51"/>
      <c r="Q37" s="51"/>
    </row>
    <row r="38" spans="2:17">
      <c r="B38" s="57"/>
      <c r="C38" s="51"/>
      <c r="D38" s="51"/>
      <c r="E38" s="51"/>
      <c r="F38" s="51"/>
      <c r="G38" s="51"/>
      <c r="H38" s="51"/>
      <c r="I38" s="51"/>
      <c r="J38" s="51"/>
      <c r="K38" s="51"/>
      <c r="L38" s="51"/>
      <c r="M38" s="51"/>
      <c r="N38" s="51"/>
      <c r="O38" s="51"/>
      <c r="P38" s="51"/>
      <c r="Q38" s="51"/>
    </row>
    <row r="39" spans="2:17">
      <c r="B39" s="56" t="s">
        <v>56</v>
      </c>
      <c r="C39" s="51"/>
      <c r="D39" s="51"/>
      <c r="E39" s="51"/>
      <c r="F39" s="51"/>
      <c r="G39" s="51"/>
      <c r="H39" s="51"/>
      <c r="I39" s="51"/>
      <c r="J39" s="51"/>
      <c r="K39" s="51"/>
      <c r="L39" s="51"/>
      <c r="M39" s="51"/>
      <c r="N39" s="51"/>
      <c r="O39" s="51"/>
      <c r="P39" s="51"/>
      <c r="Q39" s="51"/>
    </row>
    <row r="40" spans="2:17">
      <c r="B40" s="149" t="s">
        <v>102</v>
      </c>
      <c r="C40" s="149"/>
      <c r="D40" s="149"/>
      <c r="E40" s="149"/>
      <c r="F40" s="149"/>
      <c r="G40" s="149"/>
      <c r="H40" s="149"/>
      <c r="I40" s="149"/>
      <c r="J40" s="149"/>
      <c r="K40" s="149"/>
      <c r="L40" s="51"/>
      <c r="M40" s="51"/>
      <c r="N40" s="51"/>
      <c r="O40" s="51"/>
      <c r="P40" s="51"/>
      <c r="Q40" s="51"/>
    </row>
    <row r="41" spans="2:17">
      <c r="B41" s="149" t="s">
        <v>48</v>
      </c>
      <c r="C41" s="149"/>
      <c r="D41" s="149"/>
      <c r="E41" s="149"/>
      <c r="F41" s="149"/>
      <c r="G41" s="149"/>
      <c r="H41" s="149"/>
      <c r="I41" s="149"/>
      <c r="J41" s="149"/>
      <c r="K41" s="149"/>
      <c r="L41" s="51"/>
      <c r="M41" s="51"/>
      <c r="N41" s="51"/>
      <c r="O41" s="51"/>
      <c r="P41" s="51"/>
      <c r="Q41" s="51"/>
    </row>
    <row r="42" spans="2:17">
      <c r="B42" s="51"/>
      <c r="C42" s="51"/>
      <c r="D42" s="51"/>
      <c r="E42" s="51"/>
      <c r="F42" s="51"/>
      <c r="G42" s="51"/>
      <c r="H42" s="51"/>
      <c r="I42" s="51"/>
      <c r="J42" s="51"/>
      <c r="K42" s="51"/>
      <c r="L42" s="51"/>
      <c r="M42" s="51"/>
      <c r="N42" s="51"/>
      <c r="O42" s="51"/>
      <c r="P42" s="51"/>
      <c r="Q42" s="51"/>
    </row>
    <row r="43" spans="2:17">
      <c r="B43" s="51" t="s">
        <v>57</v>
      </c>
      <c r="C43" s="51"/>
      <c r="D43" s="51"/>
      <c r="E43" s="51"/>
      <c r="F43" s="51"/>
      <c r="G43" s="51"/>
      <c r="H43" s="51"/>
      <c r="I43" s="51"/>
      <c r="J43" s="51"/>
      <c r="K43" s="51"/>
      <c r="L43" s="51"/>
      <c r="M43" s="51"/>
      <c r="N43" s="51"/>
      <c r="O43" s="51"/>
      <c r="P43" s="51"/>
      <c r="Q43" s="51"/>
    </row>
    <row r="44" spans="2:17" ht="11.25" customHeight="1">
      <c r="B44" s="51"/>
      <c r="C44" s="51"/>
      <c r="D44" s="51"/>
      <c r="E44" s="51"/>
      <c r="F44" s="51"/>
      <c r="G44" s="51"/>
      <c r="H44" s="51"/>
      <c r="I44" s="51"/>
      <c r="J44" s="51"/>
      <c r="K44" s="51"/>
      <c r="L44" s="51"/>
      <c r="M44" s="51"/>
      <c r="N44" s="51"/>
      <c r="O44" s="51"/>
      <c r="P44" s="51"/>
      <c r="Q44" s="51"/>
    </row>
    <row r="45" spans="2:17">
      <c r="B45" s="51" t="s">
        <v>58</v>
      </c>
      <c r="C45" s="51"/>
      <c r="D45" s="51"/>
      <c r="E45" s="51"/>
      <c r="F45" s="51"/>
      <c r="G45" s="51"/>
      <c r="H45" s="51"/>
      <c r="I45" s="51"/>
      <c r="J45" s="51"/>
      <c r="K45" s="51"/>
      <c r="L45" s="51"/>
      <c r="M45" s="51"/>
      <c r="N45" s="51"/>
      <c r="O45" s="51"/>
      <c r="P45" s="51"/>
      <c r="Q45" s="51"/>
    </row>
    <row r="46" spans="2:17" ht="11.25" customHeight="1">
      <c r="B46" s="51"/>
      <c r="C46" s="51"/>
      <c r="D46" s="51"/>
      <c r="E46" s="51"/>
      <c r="F46" s="51"/>
      <c r="G46" s="51"/>
      <c r="H46" s="51"/>
      <c r="I46" s="51"/>
      <c r="J46" s="51"/>
      <c r="K46" s="51"/>
      <c r="L46" s="51"/>
      <c r="M46" s="51"/>
      <c r="N46" s="51"/>
      <c r="O46" s="51"/>
      <c r="P46" s="51"/>
      <c r="Q46" s="51"/>
    </row>
    <row r="47" spans="2:17">
      <c r="B47" s="51" t="s">
        <v>59</v>
      </c>
      <c r="C47" s="51"/>
      <c r="D47" s="51"/>
      <c r="E47" s="51"/>
      <c r="F47" s="51"/>
      <c r="G47" s="51"/>
      <c r="H47" s="51"/>
      <c r="I47" s="51"/>
      <c r="J47" s="51"/>
      <c r="K47" s="51"/>
      <c r="L47" s="51"/>
      <c r="M47" s="51"/>
      <c r="N47" s="51"/>
      <c r="O47" s="51"/>
      <c r="P47" s="51"/>
      <c r="Q47" s="51"/>
    </row>
    <row r="48" spans="2:17" ht="10.5" customHeight="1">
      <c r="B48" s="51"/>
      <c r="C48" s="51"/>
      <c r="D48" s="51"/>
      <c r="E48" s="51"/>
      <c r="F48" s="51"/>
      <c r="G48" s="51"/>
      <c r="H48" s="51"/>
      <c r="I48" s="51"/>
      <c r="J48" s="51"/>
      <c r="K48" s="51"/>
      <c r="L48" s="51"/>
      <c r="M48" s="51"/>
      <c r="N48" s="51"/>
      <c r="O48" s="51"/>
      <c r="P48" s="51"/>
      <c r="Q48" s="51"/>
    </row>
    <row r="49" spans="2:17">
      <c r="B49" s="51" t="s">
        <v>60</v>
      </c>
      <c r="C49" s="51"/>
      <c r="D49" s="51"/>
      <c r="E49" s="51"/>
      <c r="F49" s="51"/>
      <c r="G49" s="51"/>
      <c r="H49" s="51"/>
      <c r="I49" s="51"/>
      <c r="J49" s="51"/>
      <c r="K49" s="51"/>
      <c r="L49" s="51"/>
      <c r="M49" s="51"/>
      <c r="N49" s="51"/>
      <c r="O49" s="51"/>
      <c r="P49" s="51"/>
      <c r="Q49" s="51"/>
    </row>
    <row r="50" spans="2:17" ht="9.75" customHeight="1">
      <c r="B50" s="51"/>
      <c r="C50" s="51"/>
      <c r="D50" s="51"/>
      <c r="E50" s="51"/>
      <c r="F50" s="51"/>
      <c r="G50" s="51"/>
      <c r="H50" s="51"/>
      <c r="I50" s="51"/>
      <c r="J50" s="51"/>
      <c r="K50" s="51"/>
      <c r="L50" s="51"/>
      <c r="M50" s="51"/>
      <c r="N50" s="51"/>
      <c r="O50" s="51"/>
      <c r="P50" s="51"/>
      <c r="Q50" s="51"/>
    </row>
    <row r="51" spans="2:17">
      <c r="B51" s="51" t="s">
        <v>61</v>
      </c>
      <c r="C51" s="51"/>
      <c r="D51" s="51"/>
      <c r="E51" s="51"/>
      <c r="F51" s="51"/>
      <c r="G51" s="51"/>
      <c r="H51" s="51"/>
      <c r="I51" s="51"/>
      <c r="J51" s="51"/>
      <c r="K51" s="51"/>
      <c r="L51" s="51"/>
      <c r="M51" s="51"/>
      <c r="N51" s="51"/>
      <c r="O51" s="51"/>
      <c r="P51" s="51"/>
      <c r="Q51" s="51"/>
    </row>
    <row r="52" spans="2:17" ht="8.25" customHeight="1">
      <c r="B52" s="51"/>
      <c r="C52" s="51"/>
      <c r="D52" s="51"/>
      <c r="E52" s="51"/>
      <c r="F52" s="51"/>
      <c r="G52" s="51"/>
      <c r="H52" s="51"/>
      <c r="I52" s="51"/>
      <c r="J52" s="51"/>
      <c r="K52" s="51"/>
      <c r="L52" s="51"/>
      <c r="M52" s="51"/>
      <c r="N52" s="51"/>
      <c r="O52" s="51"/>
      <c r="P52" s="51"/>
      <c r="Q52" s="51"/>
    </row>
    <row r="53" spans="2:17">
      <c r="B53" s="51" t="s">
        <v>62</v>
      </c>
      <c r="C53" s="51"/>
      <c r="D53" s="51"/>
      <c r="E53" s="51"/>
      <c r="F53" s="51"/>
      <c r="G53" s="51"/>
      <c r="H53" s="51"/>
      <c r="I53" s="51"/>
      <c r="J53" s="51"/>
      <c r="K53" s="51"/>
      <c r="L53" s="51"/>
      <c r="M53" s="51"/>
      <c r="N53" s="51"/>
      <c r="O53" s="51"/>
      <c r="P53" s="51"/>
      <c r="Q53" s="51"/>
    </row>
    <row r="54" spans="2:17" ht="6.75" customHeight="1">
      <c r="B54" s="51"/>
      <c r="C54" s="51"/>
      <c r="D54" s="51"/>
      <c r="E54" s="51"/>
      <c r="F54" s="51"/>
      <c r="G54" s="51"/>
      <c r="H54" s="51"/>
      <c r="I54" s="51"/>
      <c r="J54" s="51"/>
      <c r="K54" s="51"/>
      <c r="L54" s="51"/>
      <c r="M54" s="51"/>
      <c r="N54" s="51"/>
      <c r="O54" s="51"/>
      <c r="P54" s="51"/>
      <c r="Q54" s="51"/>
    </row>
    <row r="55" spans="2:17">
      <c r="B55" s="51" t="s">
        <v>1046</v>
      </c>
      <c r="C55" s="51"/>
      <c r="D55" s="51"/>
      <c r="E55" s="51"/>
      <c r="F55" s="51"/>
      <c r="G55" s="51"/>
      <c r="H55" s="51"/>
      <c r="I55" s="51"/>
      <c r="J55" s="51"/>
      <c r="K55" s="51"/>
      <c r="L55" s="51"/>
      <c r="M55" s="51"/>
      <c r="N55" s="51"/>
      <c r="O55" s="51"/>
      <c r="P55" s="51"/>
      <c r="Q55" s="51"/>
    </row>
    <row r="56" spans="2:17">
      <c r="B56" s="51"/>
      <c r="C56" s="51"/>
      <c r="D56" s="51"/>
      <c r="E56" s="51"/>
      <c r="F56" s="51"/>
      <c r="G56" s="51"/>
      <c r="H56" s="51"/>
      <c r="I56" s="51"/>
      <c r="J56" s="51"/>
      <c r="K56" s="51"/>
      <c r="L56" s="51"/>
      <c r="M56" s="51"/>
      <c r="N56" s="51"/>
      <c r="O56" s="51"/>
      <c r="P56" s="51"/>
      <c r="Q56" s="51"/>
    </row>
    <row r="57" spans="2:17">
      <c r="B57" s="58" t="s">
        <v>63</v>
      </c>
      <c r="C57" s="52"/>
      <c r="D57" s="52"/>
      <c r="E57" s="52"/>
      <c r="F57" s="52"/>
      <c r="G57" s="51"/>
      <c r="H57" s="51"/>
      <c r="I57" s="51"/>
      <c r="J57" s="51"/>
      <c r="K57" s="51"/>
      <c r="L57" s="51"/>
      <c r="M57" s="51"/>
      <c r="N57" s="51"/>
      <c r="O57" s="51"/>
      <c r="P57" s="51"/>
      <c r="Q57" s="51"/>
    </row>
    <row r="58" spans="2:17">
      <c r="B58" s="51" t="s">
        <v>49</v>
      </c>
      <c r="C58" s="51"/>
      <c r="D58" s="51"/>
      <c r="E58" s="51"/>
      <c r="F58" s="51"/>
      <c r="G58" s="51"/>
      <c r="H58" s="51"/>
      <c r="I58" s="51"/>
      <c r="J58" s="51"/>
      <c r="K58" s="51"/>
      <c r="L58" s="51"/>
      <c r="M58" s="51"/>
      <c r="N58" s="51"/>
      <c r="O58" s="51"/>
      <c r="P58" s="51"/>
      <c r="Q58" s="51"/>
    </row>
    <row r="59" spans="2:17">
      <c r="B59" s="51"/>
      <c r="C59" s="51"/>
      <c r="D59" s="51"/>
      <c r="E59" s="51"/>
      <c r="F59" s="51"/>
      <c r="G59" s="51"/>
      <c r="H59" s="51"/>
      <c r="I59" s="51"/>
      <c r="J59" s="51"/>
      <c r="K59" s="51"/>
      <c r="L59" s="51"/>
      <c r="M59" s="51"/>
      <c r="N59" s="51"/>
      <c r="O59" s="51"/>
      <c r="P59" s="51"/>
      <c r="Q59" s="51"/>
    </row>
    <row r="60" spans="2:17">
      <c r="B60" s="51" t="s">
        <v>64</v>
      </c>
      <c r="C60" s="51"/>
      <c r="D60" s="51"/>
      <c r="E60" s="51"/>
      <c r="F60" s="51"/>
      <c r="G60" s="51"/>
      <c r="H60" s="51"/>
      <c r="I60" s="51"/>
      <c r="J60" s="51"/>
      <c r="K60" s="51"/>
      <c r="L60" s="51"/>
      <c r="M60" s="51"/>
      <c r="N60" s="51"/>
      <c r="O60" s="51"/>
      <c r="P60" s="51"/>
      <c r="Q60" s="51"/>
    </row>
    <row r="61" spans="2:17">
      <c r="B61" s="51" t="s">
        <v>65</v>
      </c>
      <c r="C61" s="51"/>
      <c r="D61" s="51"/>
      <c r="E61" s="51"/>
      <c r="F61" s="51"/>
      <c r="G61" s="51"/>
      <c r="H61" s="51"/>
      <c r="I61" s="51"/>
      <c r="J61" s="51"/>
      <c r="K61" s="51"/>
      <c r="L61" s="51"/>
      <c r="M61" s="51"/>
      <c r="N61" s="51"/>
      <c r="O61" s="51"/>
      <c r="P61" s="51"/>
      <c r="Q61" s="51"/>
    </row>
    <row r="62" spans="2:17">
      <c r="B62" s="51"/>
      <c r="C62" s="51"/>
      <c r="D62" s="51"/>
      <c r="E62" s="51"/>
      <c r="F62" s="51"/>
      <c r="G62" s="51"/>
      <c r="H62" s="51"/>
      <c r="I62" s="51"/>
      <c r="J62" s="51"/>
      <c r="K62" s="51"/>
      <c r="L62" s="51"/>
      <c r="M62" s="51"/>
      <c r="N62" s="51"/>
      <c r="O62" s="51"/>
      <c r="P62" s="51"/>
      <c r="Q62" s="51"/>
    </row>
    <row r="63" spans="2:17">
      <c r="B63" s="56" t="s">
        <v>50</v>
      </c>
      <c r="E63" s="51"/>
      <c r="F63" s="51"/>
      <c r="G63" s="51"/>
      <c r="H63" s="51"/>
      <c r="I63" s="51"/>
      <c r="J63" s="51"/>
      <c r="K63" s="51"/>
      <c r="L63" s="51"/>
      <c r="M63" s="51"/>
      <c r="N63" s="51"/>
      <c r="O63" s="51"/>
      <c r="P63" s="51"/>
      <c r="Q63" s="51"/>
    </row>
    <row r="64" spans="2:17">
      <c r="B64" s="146" t="s">
        <v>66</v>
      </c>
      <c r="C64" s="147"/>
      <c r="D64" s="67"/>
    </row>
    <row r="65" spans="2:11">
      <c r="B65" s="66"/>
      <c r="C65" s="63"/>
      <c r="D65" s="68" t="s">
        <v>51</v>
      </c>
    </row>
    <row r="66" spans="2:11">
      <c r="B66" s="59"/>
      <c r="C66" s="60"/>
      <c r="D66" s="69" t="s">
        <v>67</v>
      </c>
      <c r="H66" s="64"/>
    </row>
    <row r="67" spans="2:11">
      <c r="B67" s="59"/>
      <c r="C67" s="60"/>
      <c r="D67" s="69" t="s">
        <v>68</v>
      </c>
      <c r="H67" s="64"/>
    </row>
    <row r="68" spans="2:11">
      <c r="B68" s="61"/>
      <c r="C68" s="62"/>
      <c r="D68" s="70"/>
      <c r="H68" s="64"/>
    </row>
    <row r="71" spans="2:11">
      <c r="B71" s="56" t="s">
        <v>52</v>
      </c>
    </row>
    <row r="72" spans="2:11">
      <c r="B72" s="51"/>
    </row>
    <row r="73" spans="2:11">
      <c r="B73" s="65" t="s">
        <v>69</v>
      </c>
      <c r="C73" s="65" t="s">
        <v>72</v>
      </c>
    </row>
    <row r="74" spans="2:11">
      <c r="B74" s="65" t="s">
        <v>70</v>
      </c>
      <c r="C74" s="65" t="s">
        <v>72</v>
      </c>
    </row>
    <row r="75" spans="2:11">
      <c r="B75" s="65" t="s">
        <v>71</v>
      </c>
      <c r="C75" s="65" t="s">
        <v>73</v>
      </c>
    </row>
    <row r="78" spans="2:11" ht="30" customHeight="1">
      <c r="B78" s="145" t="s">
        <v>74</v>
      </c>
      <c r="C78" s="145"/>
      <c r="D78" s="145"/>
      <c r="E78" s="145"/>
      <c r="F78" s="145"/>
      <c r="G78" s="145"/>
      <c r="H78" s="145"/>
      <c r="I78" s="145"/>
      <c r="J78" s="145"/>
      <c r="K78" s="145"/>
    </row>
    <row r="80" spans="2:11">
      <c r="B80" s="51" t="s">
        <v>103</v>
      </c>
    </row>
    <row r="81" spans="2:5" ht="18" thickBot="1"/>
    <row r="82" spans="2:5" ht="23.1" customHeight="1" thickBot="1">
      <c r="B82" s="73" t="s">
        <v>448</v>
      </c>
      <c r="C82" s="74" t="s">
        <v>449</v>
      </c>
      <c r="D82" s="73" t="s">
        <v>448</v>
      </c>
      <c r="E82" s="74" t="s">
        <v>449</v>
      </c>
    </row>
    <row r="83" spans="2:5" ht="23.1" customHeight="1" thickBot="1">
      <c r="B83" s="75" t="s">
        <v>450</v>
      </c>
      <c r="C83" s="76" t="s">
        <v>451</v>
      </c>
      <c r="D83" s="75" t="s">
        <v>19</v>
      </c>
      <c r="E83" s="76"/>
    </row>
    <row r="84" spans="2:5" ht="23.1" customHeight="1" thickBot="1">
      <c r="B84" s="75" t="s">
        <v>452</v>
      </c>
      <c r="C84" s="76"/>
      <c r="D84" s="75" t="s">
        <v>20</v>
      </c>
      <c r="E84" s="76" t="s">
        <v>21</v>
      </c>
    </row>
    <row r="85" spans="2:5" ht="23.1" customHeight="1" thickBot="1">
      <c r="B85" s="75" t="s">
        <v>453</v>
      </c>
      <c r="C85" s="76" t="s">
        <v>454</v>
      </c>
      <c r="D85" s="75" t="s">
        <v>22</v>
      </c>
      <c r="E85" s="76"/>
    </row>
    <row r="86" spans="2:5" ht="23.1" customHeight="1" thickBot="1">
      <c r="B86" s="75" t="s">
        <v>455</v>
      </c>
      <c r="C86" s="76" t="s">
        <v>456</v>
      </c>
      <c r="D86" s="75" t="s">
        <v>23</v>
      </c>
      <c r="E86" s="76"/>
    </row>
    <row r="87" spans="2:5" ht="23.1" customHeight="1" thickBot="1">
      <c r="B87" s="75" t="s">
        <v>457</v>
      </c>
      <c r="C87" s="76"/>
      <c r="D87" s="75" t="s">
        <v>24</v>
      </c>
      <c r="E87" s="76"/>
    </row>
    <row r="88" spans="2:5" ht="23.1" customHeight="1" thickBot="1">
      <c r="B88" s="75" t="s">
        <v>458</v>
      </c>
      <c r="C88" s="76"/>
      <c r="D88" s="75" t="s">
        <v>25</v>
      </c>
      <c r="E88" s="76"/>
    </row>
    <row r="89" spans="2:5" ht="23.1" customHeight="1" thickBot="1">
      <c r="B89" s="75" t="s">
        <v>459</v>
      </c>
      <c r="C89" s="76" t="s">
        <v>0</v>
      </c>
      <c r="D89" s="75" t="s">
        <v>26</v>
      </c>
      <c r="E89" s="76"/>
    </row>
    <row r="90" spans="2:5" ht="23.1" customHeight="1" thickBot="1">
      <c r="B90" s="75" t="s">
        <v>1</v>
      </c>
      <c r="C90" s="76" t="s">
        <v>2</v>
      </c>
      <c r="D90" s="75" t="s">
        <v>27</v>
      </c>
      <c r="E90" s="76"/>
    </row>
    <row r="91" spans="2:5" ht="23.1" customHeight="1" thickBot="1">
      <c r="B91" s="75" t="s">
        <v>3</v>
      </c>
      <c r="C91" s="76"/>
      <c r="D91" s="75" t="s">
        <v>28</v>
      </c>
      <c r="E91" s="76"/>
    </row>
    <row r="92" spans="2:5" ht="23.1" customHeight="1" thickBot="1">
      <c r="B92" s="75" t="s">
        <v>4</v>
      </c>
      <c r="C92" s="76"/>
      <c r="D92" s="75" t="s">
        <v>29</v>
      </c>
      <c r="E92" s="76"/>
    </row>
    <row r="93" spans="2:5" ht="23.1" customHeight="1" thickBot="1">
      <c r="B93" s="75" t="s">
        <v>5</v>
      </c>
      <c r="C93" s="76"/>
      <c r="D93" s="75" t="s">
        <v>30</v>
      </c>
      <c r="E93" s="76"/>
    </row>
    <row r="94" spans="2:5" ht="23.1" customHeight="1" thickBot="1">
      <c r="B94" s="75" t="s">
        <v>6</v>
      </c>
      <c r="C94" s="76"/>
      <c r="D94" s="75" t="s">
        <v>31</v>
      </c>
      <c r="E94" s="76" t="s">
        <v>32</v>
      </c>
    </row>
    <row r="95" spans="2:5" ht="23.1" customHeight="1" thickBot="1">
      <c r="B95" s="75" t="s">
        <v>7</v>
      </c>
      <c r="C95" s="76" t="s">
        <v>8</v>
      </c>
      <c r="D95" s="75" t="s">
        <v>33</v>
      </c>
      <c r="E95" s="76"/>
    </row>
    <row r="96" spans="2:5" ht="23.1" customHeight="1" thickBot="1">
      <c r="B96" s="75" t="s">
        <v>9</v>
      </c>
      <c r="C96" s="76"/>
      <c r="D96" s="75" t="s">
        <v>34</v>
      </c>
      <c r="E96" s="76"/>
    </row>
    <row r="97" spans="2:11" ht="23.1" customHeight="1" thickBot="1">
      <c r="B97" s="75" t="s">
        <v>10</v>
      </c>
      <c r="C97" s="76" t="s">
        <v>11</v>
      </c>
      <c r="D97" s="75" t="s">
        <v>35</v>
      </c>
      <c r="E97" s="76"/>
    </row>
    <row r="98" spans="2:11" ht="23.1" customHeight="1" thickBot="1">
      <c r="B98" s="75" t="s">
        <v>12</v>
      </c>
      <c r="C98" s="76"/>
      <c r="D98" s="75" t="s">
        <v>36</v>
      </c>
      <c r="E98" s="76"/>
    </row>
    <row r="99" spans="2:11" ht="23.1" customHeight="1" thickBot="1">
      <c r="B99" s="75" t="s">
        <v>13</v>
      </c>
      <c r="C99" s="76"/>
      <c r="D99" s="75" t="s">
        <v>37</v>
      </c>
      <c r="E99" s="76" t="s">
        <v>38</v>
      </c>
    </row>
    <row r="100" spans="2:11" ht="23.1" customHeight="1" thickBot="1">
      <c r="B100" s="75" t="s">
        <v>14</v>
      </c>
      <c r="C100" s="76" t="s">
        <v>15</v>
      </c>
      <c r="D100" s="75" t="s">
        <v>39</v>
      </c>
      <c r="E100" s="76"/>
    </row>
    <row r="101" spans="2:11" ht="23.1" customHeight="1" thickBot="1">
      <c r="B101" s="75" t="s">
        <v>16</v>
      </c>
      <c r="C101" s="76"/>
      <c r="D101" s="75" t="s">
        <v>40</v>
      </c>
      <c r="E101" s="76"/>
    </row>
    <row r="102" spans="2:11" ht="23.1" customHeight="1" thickBot="1">
      <c r="B102" s="75" t="s">
        <v>17</v>
      </c>
      <c r="C102" s="76" t="s">
        <v>18</v>
      </c>
      <c r="D102" s="75" t="s">
        <v>41</v>
      </c>
      <c r="E102" s="76"/>
    </row>
    <row r="103" spans="2:11" ht="23.1" customHeight="1"/>
    <row r="105" spans="2:11" ht="15" customHeight="1">
      <c r="B105" s="145" t="s">
        <v>75</v>
      </c>
      <c r="C105" s="145"/>
      <c r="D105" s="145"/>
      <c r="E105" s="145"/>
      <c r="F105" s="145"/>
      <c r="G105" s="145"/>
      <c r="H105" s="145"/>
      <c r="I105" s="145"/>
      <c r="J105" s="145"/>
      <c r="K105" s="145"/>
    </row>
    <row r="106" spans="2:11">
      <c r="B106" s="51" t="s">
        <v>76</v>
      </c>
      <c r="C106" s="51"/>
      <c r="D106" s="51"/>
      <c r="E106" s="51"/>
      <c r="F106" s="51"/>
      <c r="G106" s="51"/>
      <c r="H106" s="51"/>
      <c r="I106" s="51"/>
      <c r="J106" s="51"/>
    </row>
    <row r="108" spans="2:11">
      <c r="B108" s="56" t="s">
        <v>77</v>
      </c>
    </row>
    <row r="109" spans="2:11">
      <c r="B109" s="56" t="s">
        <v>78</v>
      </c>
    </row>
    <row r="110" spans="2:11">
      <c r="B110" s="56" t="s">
        <v>79</v>
      </c>
    </row>
    <row r="111" spans="2:11" ht="18" thickBot="1"/>
    <row r="112" spans="2:11" ht="18" thickBot="1">
      <c r="B112" s="79" t="s">
        <v>80</v>
      </c>
      <c r="C112" s="80" t="s">
        <v>81</v>
      </c>
    </row>
    <row r="113" spans="2:3" ht="18" thickBot="1">
      <c r="B113" s="72" t="s">
        <v>82</v>
      </c>
      <c r="C113" s="71" t="s">
        <v>83</v>
      </c>
    </row>
    <row r="114" spans="2:3" ht="18" thickBot="1">
      <c r="B114" s="72" t="s">
        <v>84</v>
      </c>
      <c r="C114" s="71" t="s">
        <v>85</v>
      </c>
    </row>
    <row r="115" spans="2:3" ht="18" thickBot="1">
      <c r="B115" s="72" t="s">
        <v>86</v>
      </c>
      <c r="C115" s="71" t="s">
        <v>87</v>
      </c>
    </row>
    <row r="116" spans="2:3" ht="36.75" thickBot="1">
      <c r="B116" s="72" t="s">
        <v>88</v>
      </c>
      <c r="C116" s="71" t="s">
        <v>89</v>
      </c>
    </row>
    <row r="117" spans="2:3" ht="24.75" thickBot="1">
      <c r="B117" s="72" t="s">
        <v>90</v>
      </c>
      <c r="C117" s="71" t="s">
        <v>91</v>
      </c>
    </row>
    <row r="119" spans="2:3">
      <c r="B119" s="56" t="s">
        <v>92</v>
      </c>
    </row>
    <row r="120" spans="2:3" ht="18" thickBot="1"/>
    <row r="121" spans="2:3" ht="18" thickBot="1">
      <c r="B121" s="77" t="s">
        <v>80</v>
      </c>
      <c r="C121" s="78" t="s">
        <v>1043</v>
      </c>
    </row>
    <row r="122" spans="2:3" ht="18" thickBot="1">
      <c r="B122" s="49" t="s">
        <v>82</v>
      </c>
      <c r="C122" s="50" t="s">
        <v>83</v>
      </c>
    </row>
    <row r="123" spans="2:3" ht="18" thickBot="1">
      <c r="B123" s="49" t="s">
        <v>84</v>
      </c>
      <c r="C123" s="50" t="s">
        <v>85</v>
      </c>
    </row>
    <row r="124" spans="2:3" ht="100.5" thickBot="1">
      <c r="B124" s="49" t="s">
        <v>90</v>
      </c>
      <c r="C124" s="50"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C16" sqref="C16"/>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92" t="str">
        <f>IF('1_GO'!C3="","",'1_GO'!C3)</f>
        <v>Muhasebat Süreç Grubu</v>
      </c>
      <c r="C1" s="192"/>
      <c r="D1" s="192"/>
      <c r="E1" s="32" t="s">
        <v>808</v>
      </c>
      <c r="F1" s="11"/>
    </row>
    <row r="2" spans="1:6">
      <c r="A2" s="1" t="s">
        <v>786</v>
      </c>
      <c r="B2" s="193" t="str">
        <f>IF('1_GO'!C4="","",'1_GO'!C4)</f>
        <v>Ödeme Ana Süreci</v>
      </c>
      <c r="C2" s="193"/>
      <c r="D2" s="193"/>
      <c r="E2" s="11"/>
      <c r="F2" s="11"/>
    </row>
    <row r="3" spans="1:6">
      <c r="A3" s="1" t="s">
        <v>785</v>
      </c>
      <c r="B3" s="194" t="str">
        <f>IF('1_GO'!C5="","",'1_GO'!C5)</f>
        <v>Ön Ödemelerin Mahsup İşlemleri Süreci</v>
      </c>
      <c r="C3" s="194"/>
      <c r="D3" s="194"/>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27" customHeight="1">
      <c r="A10" s="133">
        <v>1</v>
      </c>
      <c r="B10" s="133" t="s">
        <v>1136</v>
      </c>
      <c r="C10" s="133" t="s">
        <v>1137</v>
      </c>
      <c r="D10" s="207" t="s">
        <v>1138</v>
      </c>
      <c r="E10" s="133" t="s">
        <v>1139</v>
      </c>
      <c r="F10" s="133" t="s">
        <v>1089</v>
      </c>
    </row>
  </sheetData>
  <sheetProtection selectLockedCells="1"/>
  <mergeCells count="3">
    <mergeCell ref="B1:D1"/>
    <mergeCell ref="B2:D2"/>
    <mergeCell ref="B3:D3"/>
  </mergeCells>
  <phoneticPr fontId="33" type="noConversion"/>
  <conditionalFormatting sqref="B1:B3">
    <cfRule type="containsBlanks" dxfId="9" priority="9">
      <formula>LEN(TRIM(B1))=0</formula>
    </cfRule>
  </conditionalFormatting>
  <conditionalFormatting sqref="A11:F65536">
    <cfRule type="containsBlanks" dxfId="8" priority="8">
      <formula>LEN(TRIM(A11))=0</formula>
    </cfRule>
  </conditionalFormatting>
  <conditionalFormatting sqref="A10">
    <cfRule type="containsBlanks" dxfId="7" priority="7">
      <formula>LEN(TRIM(A10))=0</formula>
    </cfRule>
  </conditionalFormatting>
  <conditionalFormatting sqref="B10">
    <cfRule type="containsBlanks" dxfId="6" priority="6">
      <formula>LEN(TRIM(B10))=0</formula>
    </cfRule>
  </conditionalFormatting>
  <conditionalFormatting sqref="C10">
    <cfRule type="containsBlanks" dxfId="5" priority="5">
      <formula>LEN(TRIM(C10))=0</formula>
    </cfRule>
  </conditionalFormatting>
  <conditionalFormatting sqref="D10">
    <cfRule type="containsBlanks" dxfId="4" priority="4">
      <formula>LEN(TRIM(D10))=0</formula>
    </cfRule>
  </conditionalFormatting>
  <conditionalFormatting sqref="E10">
    <cfRule type="containsBlanks" dxfId="3" priority="3">
      <formula>LEN(TRIM(E10))=0</formula>
    </cfRule>
  </conditionalFormatting>
  <conditionalFormatting sqref="F10">
    <cfRule type="containsBlanks" dxfId="2" priority="2">
      <formula>LEN(TRIM(F10))=0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1.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activeCell="A74" sqref="A74"/>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row>
    <row r="23" spans="1:4" ht="38.25">
      <c r="A23" s="18" t="s">
        <v>892</v>
      </c>
      <c r="B23" s="19" t="s">
        <v>893</v>
      </c>
      <c r="C23" s="19" t="s">
        <v>876</v>
      </c>
      <c r="D23" s="19" t="s">
        <v>877</v>
      </c>
    </row>
    <row r="24" spans="1:4" ht="25.5">
      <c r="A24" s="18" t="s">
        <v>894</v>
      </c>
      <c r="B24" s="19" t="s">
        <v>895</v>
      </c>
      <c r="C24" s="19" t="s">
        <v>836</v>
      </c>
      <c r="D24" s="19" t="s">
        <v>837</v>
      </c>
    </row>
    <row r="25" spans="1:4" s="21" customFormat="1" ht="51">
      <c r="A25" s="20" t="s">
        <v>896</v>
      </c>
      <c r="B25" s="21" t="s">
        <v>897</v>
      </c>
      <c r="C25" s="21" t="s">
        <v>898</v>
      </c>
      <c r="D25" s="21" t="s">
        <v>899</v>
      </c>
    </row>
    <row r="26" spans="1:4" ht="51">
      <c r="A26" s="18" t="s">
        <v>900</v>
      </c>
      <c r="B26" s="19" t="s">
        <v>901</v>
      </c>
      <c r="C26" s="19" t="s">
        <v>902</v>
      </c>
      <c r="D26" s="19" t="s">
        <v>903</v>
      </c>
    </row>
    <row r="27" spans="1:4" ht="38.25">
      <c r="A27" s="18" t="s">
        <v>904</v>
      </c>
      <c r="B27" s="19" t="s">
        <v>905</v>
      </c>
      <c r="C27" s="19" t="s">
        <v>906</v>
      </c>
      <c r="D27" s="19" t="s">
        <v>907</v>
      </c>
    </row>
    <row r="28" spans="1:4" ht="63.75">
      <c r="A28" s="201" t="s">
        <v>908</v>
      </c>
      <c r="B28" s="19" t="s">
        <v>909</v>
      </c>
      <c r="C28" s="19" t="s">
        <v>910</v>
      </c>
      <c r="D28" s="19" t="s">
        <v>911</v>
      </c>
    </row>
    <row r="29" spans="1:4" ht="63.75">
      <c r="A29" s="202"/>
      <c r="B29" s="19" t="s">
        <v>912</v>
      </c>
      <c r="C29" s="19" t="s">
        <v>910</v>
      </c>
      <c r="D29" s="19" t="s">
        <v>911</v>
      </c>
    </row>
    <row r="30" spans="1:4" ht="51">
      <c r="A30" s="203"/>
      <c r="B30" s="19" t="s">
        <v>913</v>
      </c>
      <c r="C30" s="19" t="s">
        <v>914</v>
      </c>
      <c r="D30" s="19" t="s">
        <v>915</v>
      </c>
    </row>
    <row r="31" spans="1:4" ht="63.75">
      <c r="A31" s="18" t="s">
        <v>916</v>
      </c>
      <c r="B31" s="19" t="s">
        <v>917</v>
      </c>
      <c r="C31" s="19" t="s">
        <v>916</v>
      </c>
      <c r="D31" s="19" t="s">
        <v>918</v>
      </c>
    </row>
    <row r="32" spans="1:4" s="21" customFormat="1" ht="51">
      <c r="A32" s="20" t="s">
        <v>919</v>
      </c>
      <c r="B32" s="21" t="s">
        <v>920</v>
      </c>
      <c r="C32" s="21" t="s">
        <v>921</v>
      </c>
      <c r="D32" s="21" t="s">
        <v>922</v>
      </c>
    </row>
    <row r="33" spans="1:4" ht="38.25">
      <c r="A33" s="204" t="s">
        <v>923</v>
      </c>
      <c r="B33" s="19" t="s">
        <v>924</v>
      </c>
      <c r="C33" s="19" t="s">
        <v>925</v>
      </c>
      <c r="D33" s="19" t="s">
        <v>926</v>
      </c>
    </row>
    <row r="34" spans="1:4" ht="51">
      <c r="A34" s="205"/>
      <c r="B34" s="19" t="s">
        <v>927</v>
      </c>
      <c r="C34" s="19" t="s">
        <v>928</v>
      </c>
      <c r="D34" s="19" t="s">
        <v>929</v>
      </c>
    </row>
    <row r="35" spans="1:4" ht="51">
      <c r="A35" s="18" t="s">
        <v>930</v>
      </c>
      <c r="B35" s="19" t="s">
        <v>931</v>
      </c>
      <c r="C35" s="19" t="s">
        <v>930</v>
      </c>
      <c r="D35" s="19" t="s">
        <v>932</v>
      </c>
    </row>
    <row r="36" spans="1:4" ht="25.5">
      <c r="A36" s="204" t="s">
        <v>933</v>
      </c>
      <c r="B36" s="19" t="s">
        <v>934</v>
      </c>
      <c r="C36" s="19" t="s">
        <v>935</v>
      </c>
      <c r="D36" s="19" t="s">
        <v>936</v>
      </c>
    </row>
    <row r="37" spans="1:4" ht="25.5">
      <c r="A37" s="206"/>
      <c r="B37" s="19" t="s">
        <v>937</v>
      </c>
      <c r="C37" s="19" t="s">
        <v>935</v>
      </c>
      <c r="D37" s="19" t="s">
        <v>936</v>
      </c>
    </row>
    <row r="38" spans="1:4" ht="38.25">
      <c r="A38" s="205"/>
      <c r="B38" s="19" t="s">
        <v>938</v>
      </c>
      <c r="C38" s="19" t="s">
        <v>935</v>
      </c>
      <c r="D38" s="19" t="s">
        <v>936</v>
      </c>
    </row>
    <row r="39" spans="1:4" ht="25.5">
      <c r="A39" s="18" t="s">
        <v>939</v>
      </c>
      <c r="B39" s="19" t="s">
        <v>940</v>
      </c>
      <c r="C39" s="19" t="s">
        <v>941</v>
      </c>
      <c r="D39" s="19" t="s">
        <v>942</v>
      </c>
    </row>
    <row r="40" spans="1:4" ht="63.75">
      <c r="A40" s="18" t="s">
        <v>943</v>
      </c>
      <c r="B40" s="19" t="s">
        <v>944</v>
      </c>
      <c r="C40" s="19" t="s">
        <v>945</v>
      </c>
      <c r="D40" s="19" t="s">
        <v>946</v>
      </c>
    </row>
    <row r="41" spans="1:4" ht="63.75">
      <c r="A41" s="18" t="s">
        <v>947</v>
      </c>
      <c r="B41" s="19" t="s">
        <v>948</v>
      </c>
      <c r="C41" s="19" t="s">
        <v>945</v>
      </c>
      <c r="D41" s="19" t="s">
        <v>946</v>
      </c>
    </row>
    <row r="42" spans="1:4" ht="51">
      <c r="A42" s="18" t="s">
        <v>949</v>
      </c>
      <c r="B42" s="19" t="s">
        <v>950</v>
      </c>
      <c r="C42" s="19" t="s">
        <v>836</v>
      </c>
      <c r="D42" s="19" t="s">
        <v>837</v>
      </c>
    </row>
    <row r="43" spans="1:4" ht="51">
      <c r="A43" s="18" t="s">
        <v>951</v>
      </c>
      <c r="B43" s="19" t="s">
        <v>952</v>
      </c>
      <c r="C43" s="19" t="s">
        <v>953</v>
      </c>
      <c r="D43" s="19" t="s">
        <v>954</v>
      </c>
    </row>
    <row r="44" spans="1:4" ht="63" customHeight="1">
      <c r="A44" s="18" t="s">
        <v>955</v>
      </c>
      <c r="B44" s="19" t="s">
        <v>956</v>
      </c>
      <c r="C44" s="19" t="s">
        <v>840</v>
      </c>
      <c r="D44" s="19" t="s">
        <v>841</v>
      </c>
    </row>
    <row r="45" spans="1:4" ht="38.25">
      <c r="A45" s="18" t="s">
        <v>957</v>
      </c>
      <c r="B45" s="19" t="s">
        <v>958</v>
      </c>
      <c r="C45" s="19" t="s">
        <v>959</v>
      </c>
      <c r="D45" s="19" t="s">
        <v>960</v>
      </c>
    </row>
    <row r="46" spans="1:4" ht="51">
      <c r="A46" s="18" t="s">
        <v>961</v>
      </c>
      <c r="B46" s="19" t="s">
        <v>962</v>
      </c>
      <c r="C46" s="19" t="s">
        <v>963</v>
      </c>
      <c r="D46" s="19" t="s">
        <v>964</v>
      </c>
    </row>
    <row r="47" spans="1:4" ht="38.25">
      <c r="A47" s="18" t="s">
        <v>874</v>
      </c>
      <c r="B47" s="19" t="s">
        <v>965</v>
      </c>
      <c r="C47" s="19" t="s">
        <v>874</v>
      </c>
      <c r="D47" s="19" t="s">
        <v>875</v>
      </c>
    </row>
    <row r="48" spans="1:4" ht="38.25">
      <c r="A48" s="18" t="s">
        <v>966</v>
      </c>
      <c r="B48" s="19" t="s">
        <v>967</v>
      </c>
      <c r="C48" s="19" t="s">
        <v>968</v>
      </c>
      <c r="D48" s="19" t="s">
        <v>969</v>
      </c>
    </row>
    <row r="49" spans="1:4" ht="63.75">
      <c r="A49" s="18" t="s">
        <v>970</v>
      </c>
      <c r="B49" s="19" t="s">
        <v>971</v>
      </c>
      <c r="C49" s="19" t="s">
        <v>972</v>
      </c>
      <c r="D49" s="19" t="s">
        <v>973</v>
      </c>
    </row>
    <row r="50" spans="1:4" ht="38.25">
      <c r="A50" s="18" t="s">
        <v>974</v>
      </c>
      <c r="B50" s="19" t="s">
        <v>975</v>
      </c>
      <c r="C50" s="19" t="s">
        <v>968</v>
      </c>
      <c r="D50" s="19" t="s">
        <v>969</v>
      </c>
    </row>
    <row r="51" spans="1:4" ht="38.25">
      <c r="B51" s="19" t="s">
        <v>976</v>
      </c>
      <c r="C51" s="19" t="s">
        <v>968</v>
      </c>
      <c r="D51" s="19" t="s">
        <v>969</v>
      </c>
    </row>
    <row r="52" spans="1:4" ht="102">
      <c r="A52" s="18" t="s">
        <v>977</v>
      </c>
      <c r="B52" s="19" t="s">
        <v>978</v>
      </c>
      <c r="C52" s="19" t="s">
        <v>979</v>
      </c>
      <c r="D52" s="19" t="s">
        <v>980</v>
      </c>
    </row>
    <row r="53" spans="1:4" ht="38.25">
      <c r="A53" s="18" t="s">
        <v>981</v>
      </c>
      <c r="B53" s="19" t="s">
        <v>982</v>
      </c>
      <c r="C53" s="19" t="s">
        <v>983</v>
      </c>
      <c r="D53" s="19" t="s">
        <v>984</v>
      </c>
    </row>
    <row r="54" spans="1:4" ht="63.75">
      <c r="A54" s="18" t="s">
        <v>985</v>
      </c>
      <c r="B54" s="19" t="s">
        <v>986</v>
      </c>
      <c r="C54" s="19" t="s">
        <v>972</v>
      </c>
      <c r="D54" s="19" t="s">
        <v>973</v>
      </c>
    </row>
    <row r="55" spans="1:4" ht="76.5">
      <c r="A55" s="18" t="s">
        <v>987</v>
      </c>
      <c r="B55" s="19" t="s">
        <v>988</v>
      </c>
      <c r="C55" s="19" t="s">
        <v>989</v>
      </c>
      <c r="D55" s="19" t="s">
        <v>990</v>
      </c>
    </row>
    <row r="56" spans="1:4" ht="51">
      <c r="A56" s="18" t="s">
        <v>989</v>
      </c>
      <c r="B56" s="19" t="s">
        <v>991</v>
      </c>
      <c r="C56" s="19" t="s">
        <v>989</v>
      </c>
      <c r="D56" s="19" t="s">
        <v>990</v>
      </c>
    </row>
    <row r="57" spans="1:4" ht="38.25">
      <c r="A57" s="18" t="s">
        <v>992</v>
      </c>
      <c r="B57" s="19" t="s">
        <v>993</v>
      </c>
      <c r="C57" s="19" t="s">
        <v>994</v>
      </c>
      <c r="D57" s="19" t="s">
        <v>995</v>
      </c>
    </row>
    <row r="58" spans="1:4" ht="63.75">
      <c r="A58" s="18" t="s">
        <v>996</v>
      </c>
      <c r="B58" s="19" t="s">
        <v>997</v>
      </c>
      <c r="C58" s="19" t="s">
        <v>998</v>
      </c>
      <c r="D58" s="19" t="s">
        <v>999</v>
      </c>
    </row>
    <row r="59" spans="1:4" ht="51">
      <c r="A59" s="18" t="s">
        <v>1000</v>
      </c>
      <c r="B59" s="19" t="s">
        <v>1001</v>
      </c>
      <c r="C59" s="19" t="s">
        <v>998</v>
      </c>
      <c r="D59" s="19" t="s">
        <v>999</v>
      </c>
    </row>
    <row r="60" spans="1:4" ht="38.25">
      <c r="A60" s="18" t="s">
        <v>1002</v>
      </c>
      <c r="B60" s="19" t="s">
        <v>1003</v>
      </c>
      <c r="C60" s="19" t="s">
        <v>888</v>
      </c>
      <c r="D60" s="19" t="s">
        <v>889</v>
      </c>
    </row>
    <row r="61" spans="1:4" ht="51">
      <c r="A61" s="18" t="s">
        <v>1004</v>
      </c>
      <c r="B61" s="19" t="s">
        <v>1005</v>
      </c>
      <c r="C61" s="19" t="s">
        <v>848</v>
      </c>
      <c r="D61" s="19" t="s">
        <v>849</v>
      </c>
    </row>
    <row r="62" spans="1:4" ht="102">
      <c r="A62" s="18" t="s">
        <v>1006</v>
      </c>
      <c r="B62" s="19" t="s">
        <v>1007</v>
      </c>
      <c r="C62" s="19" t="s">
        <v>979</v>
      </c>
      <c r="D62" s="19" t="s">
        <v>980</v>
      </c>
    </row>
    <row r="63" spans="1:4" ht="102">
      <c r="A63" s="18" t="s">
        <v>1008</v>
      </c>
      <c r="B63" s="19" t="s">
        <v>1009</v>
      </c>
      <c r="C63" s="19" t="s">
        <v>979</v>
      </c>
      <c r="D63" s="19" t="s">
        <v>980</v>
      </c>
    </row>
    <row r="64" spans="1:4" ht="102">
      <c r="A64" s="18" t="s">
        <v>1010</v>
      </c>
      <c r="B64" s="19" t="s">
        <v>1011</v>
      </c>
      <c r="C64" s="19" t="s">
        <v>979</v>
      </c>
      <c r="D64" s="19" t="s">
        <v>980</v>
      </c>
    </row>
    <row r="65" spans="1:4" ht="63.75">
      <c r="A65" s="18" t="s">
        <v>1012</v>
      </c>
      <c r="B65" s="19" t="s">
        <v>1013</v>
      </c>
      <c r="C65" s="19" t="s">
        <v>832</v>
      </c>
      <c r="D65" s="19" t="s">
        <v>833</v>
      </c>
    </row>
    <row r="66" spans="1:4" ht="51">
      <c r="A66" s="18" t="s">
        <v>1014</v>
      </c>
      <c r="B66" s="19" t="s">
        <v>1015</v>
      </c>
      <c r="C66" s="19" t="s">
        <v>840</v>
      </c>
      <c r="D66" s="19" t="s">
        <v>841</v>
      </c>
    </row>
    <row r="67" spans="1:4" ht="38.25">
      <c r="A67" s="18" t="s">
        <v>1016</v>
      </c>
      <c r="B67" s="19" t="s">
        <v>1017</v>
      </c>
      <c r="C67" s="19" t="s">
        <v>902</v>
      </c>
      <c r="D67" s="19" t="s">
        <v>903</v>
      </c>
    </row>
    <row r="68" spans="1:4" ht="38.25">
      <c r="A68" s="18" t="s">
        <v>1018</v>
      </c>
      <c r="B68" s="19" t="s">
        <v>1019</v>
      </c>
      <c r="C68" s="19" t="s">
        <v>1020</v>
      </c>
      <c r="D68" s="19" t="s">
        <v>1021</v>
      </c>
    </row>
    <row r="69" spans="1:4" ht="38.25">
      <c r="A69" s="18" t="s">
        <v>1022</v>
      </c>
      <c r="B69" s="19" t="s">
        <v>1023</v>
      </c>
      <c r="C69" s="19" t="s">
        <v>1024</v>
      </c>
      <c r="D69" s="19" t="s">
        <v>1025</v>
      </c>
    </row>
    <row r="70" spans="1:4" ht="51">
      <c r="A70" s="18" t="s">
        <v>1026</v>
      </c>
      <c r="B70" s="19" t="s">
        <v>1027</v>
      </c>
      <c r="C70" s="19" t="s">
        <v>1028</v>
      </c>
      <c r="D70" s="19" t="s">
        <v>1029</v>
      </c>
    </row>
    <row r="71" spans="1:4" ht="38.25">
      <c r="A71" s="18" t="s">
        <v>1030</v>
      </c>
      <c r="B71" s="19" t="s">
        <v>1031</v>
      </c>
      <c r="C71" s="19" t="s">
        <v>1032</v>
      </c>
      <c r="D71" s="19" t="s">
        <v>1033</v>
      </c>
    </row>
    <row r="72" spans="1:4" ht="51">
      <c r="A72" s="18" t="s">
        <v>1034</v>
      </c>
      <c r="B72" s="19" t="s">
        <v>460</v>
      </c>
      <c r="C72" s="19" t="s">
        <v>1032</v>
      </c>
      <c r="D72" s="19" t="s">
        <v>1033</v>
      </c>
    </row>
    <row r="73" spans="1:4" ht="51">
      <c r="A73" s="18" t="s">
        <v>461</v>
      </c>
      <c r="B73" s="19" t="s">
        <v>462</v>
      </c>
      <c r="C73" s="19" t="s">
        <v>963</v>
      </c>
      <c r="D73" s="19" t="s">
        <v>964</v>
      </c>
    </row>
    <row r="74" spans="1:4" ht="25.5">
      <c r="A74" s="18" t="s">
        <v>463</v>
      </c>
      <c r="B74" s="19" t="s">
        <v>464</v>
      </c>
      <c r="C74" s="19" t="s">
        <v>880</v>
      </c>
      <c r="D74" s="19" t="s">
        <v>881</v>
      </c>
    </row>
    <row r="75" spans="1:4" ht="51">
      <c r="A75" s="18" t="s">
        <v>465</v>
      </c>
      <c r="B75" s="19" t="s">
        <v>466</v>
      </c>
      <c r="C75" s="19" t="s">
        <v>963</v>
      </c>
      <c r="D75" s="19" t="s">
        <v>964</v>
      </c>
    </row>
    <row r="76" spans="1:4" ht="25.5">
      <c r="A76" s="18" t="s">
        <v>467</v>
      </c>
      <c r="B76" s="19" t="s">
        <v>468</v>
      </c>
      <c r="C76" s="19" t="s">
        <v>469</v>
      </c>
      <c r="D76" s="19" t="s">
        <v>470</v>
      </c>
    </row>
    <row r="77" spans="1:4" ht="51">
      <c r="A77" s="18" t="s">
        <v>471</v>
      </c>
      <c r="B77" s="19" t="s">
        <v>472</v>
      </c>
      <c r="C77" s="19" t="s">
        <v>963</v>
      </c>
      <c r="D77" s="19" t="s">
        <v>964</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968</v>
      </c>
      <c r="D92" s="19" t="s">
        <v>969</v>
      </c>
    </row>
    <row r="93" spans="1:4" ht="38.25">
      <c r="A93" s="18" t="s">
        <v>526</v>
      </c>
      <c r="B93" s="19" t="s">
        <v>527</v>
      </c>
      <c r="C93" s="19" t="s">
        <v>968</v>
      </c>
      <c r="D93" s="19" t="s">
        <v>969</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972</v>
      </c>
      <c r="D97" s="19" t="s">
        <v>973</v>
      </c>
    </row>
    <row r="98" spans="1:4" ht="51">
      <c r="A98" s="18" t="s">
        <v>538</v>
      </c>
      <c r="B98" s="19" t="s">
        <v>539</v>
      </c>
      <c r="C98" s="19" t="s">
        <v>921</v>
      </c>
      <c r="D98" s="19" t="s">
        <v>922</v>
      </c>
    </row>
    <row r="99" spans="1:4" ht="102">
      <c r="A99" s="18" t="s">
        <v>540</v>
      </c>
      <c r="B99" s="19" t="s">
        <v>541</v>
      </c>
      <c r="C99" s="19" t="s">
        <v>979</v>
      </c>
      <c r="D99" s="19" t="s">
        <v>980</v>
      </c>
    </row>
    <row r="100" spans="1:4" ht="102">
      <c r="A100" s="18" t="s">
        <v>542</v>
      </c>
      <c r="B100" s="19" t="s">
        <v>543</v>
      </c>
      <c r="C100" s="19" t="s">
        <v>979</v>
      </c>
      <c r="D100" s="19" t="s">
        <v>980</v>
      </c>
    </row>
    <row r="101" spans="1:4" ht="102">
      <c r="A101" s="18" t="s">
        <v>544</v>
      </c>
      <c r="B101" s="19" t="s">
        <v>545</v>
      </c>
      <c r="C101" s="19" t="s">
        <v>979</v>
      </c>
      <c r="D101" s="19" t="s">
        <v>980</v>
      </c>
    </row>
    <row r="102" spans="1:4" ht="102">
      <c r="A102" s="18" t="s">
        <v>546</v>
      </c>
      <c r="B102" s="19" t="s">
        <v>547</v>
      </c>
      <c r="C102" s="19" t="s">
        <v>979</v>
      </c>
      <c r="D102" s="19" t="s">
        <v>980</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968</v>
      </c>
      <c r="D106" s="19" t="s">
        <v>969</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963</v>
      </c>
      <c r="D124" s="19" t="s">
        <v>964</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973</v>
      </c>
    </row>
    <row r="131" spans="1:4" ht="51">
      <c r="A131" s="18" t="s">
        <v>632</v>
      </c>
      <c r="B131" s="19" t="s">
        <v>633</v>
      </c>
      <c r="C131" s="19" t="s">
        <v>1028</v>
      </c>
      <c r="D131" s="19" t="s">
        <v>1029</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968</v>
      </c>
      <c r="D139" s="19" t="s">
        <v>969</v>
      </c>
    </row>
    <row r="140" spans="1:4" ht="38.25">
      <c r="A140" s="18" t="s">
        <v>968</v>
      </c>
      <c r="B140" s="19" t="s">
        <v>653</v>
      </c>
      <c r="C140" s="19" t="s">
        <v>968</v>
      </c>
      <c r="D140" s="19" t="s">
        <v>969</v>
      </c>
    </row>
    <row r="141" spans="1:4" ht="89.25">
      <c r="A141" s="18" t="s">
        <v>654</v>
      </c>
      <c r="B141" s="19" t="s">
        <v>655</v>
      </c>
      <c r="C141" s="19" t="s">
        <v>935</v>
      </c>
      <c r="D141" s="19" t="s">
        <v>936</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902</v>
      </c>
      <c r="D146" s="19" t="s">
        <v>903</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1032</v>
      </c>
      <c r="D151" s="19" t="s">
        <v>1033</v>
      </c>
    </row>
    <row r="152" spans="1:4" ht="38.25">
      <c r="A152" s="18" t="s">
        <v>686</v>
      </c>
      <c r="B152" s="19" t="s">
        <v>687</v>
      </c>
      <c r="C152" s="19" t="s">
        <v>1032</v>
      </c>
      <c r="D152" s="19" t="s">
        <v>1033</v>
      </c>
    </row>
    <row r="153" spans="1:4" ht="25.5">
      <c r="A153" s="18" t="s">
        <v>688</v>
      </c>
      <c r="B153" s="19" t="s">
        <v>689</v>
      </c>
      <c r="C153" s="19" t="s">
        <v>935</v>
      </c>
      <c r="D153" s="19" t="s">
        <v>936</v>
      </c>
    </row>
    <row r="154" spans="1:4" s="21" customFormat="1" ht="63.75">
      <c r="A154" s="20" t="s">
        <v>690</v>
      </c>
      <c r="B154" s="21" t="s">
        <v>691</v>
      </c>
      <c r="C154" s="21" t="s">
        <v>972</v>
      </c>
      <c r="D154" s="21" t="s">
        <v>973</v>
      </c>
    </row>
    <row r="155" spans="1:4" ht="63.75">
      <c r="A155" s="18" t="s">
        <v>692</v>
      </c>
      <c r="B155" s="19" t="s">
        <v>693</v>
      </c>
      <c r="C155" s="19" t="s">
        <v>972</v>
      </c>
      <c r="D155" s="19" t="s">
        <v>973</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1028</v>
      </c>
      <c r="D162" s="19" t="s">
        <v>1029</v>
      </c>
    </row>
    <row r="163" spans="1:4" ht="51">
      <c r="A163" s="18" t="s">
        <v>714</v>
      </c>
      <c r="B163" s="19" t="s">
        <v>715</v>
      </c>
      <c r="C163" s="19" t="s">
        <v>1028</v>
      </c>
      <c r="D163" s="19" t="s">
        <v>1029</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953</v>
      </c>
      <c r="D167" s="19" t="s">
        <v>954</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963</v>
      </c>
      <c r="D175" s="19" t="s">
        <v>964</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968</v>
      </c>
      <c r="D181" s="19" t="s">
        <v>969</v>
      </c>
    </row>
    <row r="182" spans="1:4" ht="51">
      <c r="A182" s="18" t="s">
        <v>769</v>
      </c>
      <c r="B182" s="19" t="s">
        <v>770</v>
      </c>
      <c r="C182" s="19" t="s">
        <v>930</v>
      </c>
      <c r="D182" s="19" t="s">
        <v>932</v>
      </c>
    </row>
    <row r="183" spans="1:4" ht="51">
      <c r="A183" s="18" t="s">
        <v>771</v>
      </c>
      <c r="B183" s="19" t="s">
        <v>114</v>
      </c>
      <c r="C183" s="19" t="s">
        <v>902</v>
      </c>
      <c r="D183" s="19" t="s">
        <v>903</v>
      </c>
    </row>
    <row r="184" spans="1:4" ht="25.5">
      <c r="A184" s="18" t="s">
        <v>115</v>
      </c>
      <c r="B184" s="19" t="s">
        <v>116</v>
      </c>
      <c r="C184" s="19" t="s">
        <v>117</v>
      </c>
      <c r="D184" s="19" t="s">
        <v>118</v>
      </c>
    </row>
    <row r="185" spans="1:4" s="21" customFormat="1" ht="38.25">
      <c r="A185" s="20" t="s">
        <v>119</v>
      </c>
      <c r="B185" s="21" t="s">
        <v>120</v>
      </c>
      <c r="C185" s="21" t="s">
        <v>906</v>
      </c>
      <c r="D185" s="21" t="s">
        <v>907</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1028</v>
      </c>
      <c r="D194" s="19" t="s">
        <v>1029</v>
      </c>
    </row>
    <row r="195" spans="1:4" ht="51">
      <c r="A195" s="18" t="s">
        <v>145</v>
      </c>
      <c r="B195" s="19" t="s">
        <v>146</v>
      </c>
      <c r="C195" s="19" t="s">
        <v>963</v>
      </c>
      <c r="D195" s="19" t="s">
        <v>964</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963</v>
      </c>
      <c r="D208" s="19" t="s">
        <v>964</v>
      </c>
    </row>
    <row r="209" spans="1:4" s="21" customFormat="1" ht="63.75">
      <c r="A209" s="20" t="s">
        <v>176</v>
      </c>
      <c r="B209" s="21" t="s">
        <v>177</v>
      </c>
      <c r="C209" s="21" t="s">
        <v>972</v>
      </c>
      <c r="D209" s="21" t="s">
        <v>973</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972</v>
      </c>
      <c r="D230" s="19" t="s">
        <v>973</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963</v>
      </c>
      <c r="D234" s="19" t="s">
        <v>964</v>
      </c>
    </row>
    <row r="235" spans="1:4" ht="25.5">
      <c r="A235" s="18" t="s">
        <v>247</v>
      </c>
      <c r="B235" s="19" t="s">
        <v>248</v>
      </c>
      <c r="C235" s="19" t="s">
        <v>935</v>
      </c>
      <c r="D235" s="19" t="s">
        <v>936</v>
      </c>
    </row>
    <row r="236" spans="1:4" ht="76.5">
      <c r="A236" s="18" t="s">
        <v>935</v>
      </c>
      <c r="B236" s="19" t="s">
        <v>249</v>
      </c>
      <c r="C236" s="19" t="s">
        <v>935</v>
      </c>
      <c r="D236" s="19" t="s">
        <v>936</v>
      </c>
    </row>
    <row r="237" spans="1:4" ht="38.25">
      <c r="A237" s="18" t="s">
        <v>250</v>
      </c>
      <c r="B237" s="19" t="s">
        <v>251</v>
      </c>
      <c r="C237" s="19" t="s">
        <v>935</v>
      </c>
      <c r="D237" s="19" t="s">
        <v>936</v>
      </c>
    </row>
    <row r="238" spans="1:4" ht="39.75" customHeight="1">
      <c r="A238" s="18" t="s">
        <v>252</v>
      </c>
      <c r="B238" s="19" t="s">
        <v>253</v>
      </c>
      <c r="C238" s="19" t="s">
        <v>254</v>
      </c>
      <c r="D238" s="19" t="s">
        <v>255</v>
      </c>
    </row>
    <row r="239" spans="1:4" ht="51">
      <c r="A239" s="18" t="s">
        <v>256</v>
      </c>
      <c r="B239" s="19" t="s">
        <v>257</v>
      </c>
      <c r="C239" s="19" t="s">
        <v>1028</v>
      </c>
      <c r="D239" s="19" t="s">
        <v>1029</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972</v>
      </c>
      <c r="D251" s="19" t="s">
        <v>973</v>
      </c>
    </row>
    <row r="252" spans="1:4" ht="63.75">
      <c r="A252" s="18" t="s">
        <v>290</v>
      </c>
      <c r="B252" s="19" t="s">
        <v>291</v>
      </c>
      <c r="C252" s="19" t="s">
        <v>972</v>
      </c>
      <c r="D252" s="19" t="s">
        <v>973</v>
      </c>
    </row>
    <row r="253" spans="1:4" ht="63.75">
      <c r="A253" s="18" t="s">
        <v>292</v>
      </c>
      <c r="B253" s="19" t="s">
        <v>293</v>
      </c>
      <c r="C253" s="19" t="s">
        <v>972</v>
      </c>
      <c r="D253" s="19" t="s">
        <v>973</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935</v>
      </c>
      <c r="D257" s="19" t="s">
        <v>936</v>
      </c>
    </row>
    <row r="258" spans="1:4" ht="38.25">
      <c r="A258" s="18" t="s">
        <v>302</v>
      </c>
      <c r="B258" s="19" t="s">
        <v>303</v>
      </c>
      <c r="C258" s="19" t="s">
        <v>304</v>
      </c>
      <c r="D258" s="19" t="s">
        <v>305</v>
      </c>
    </row>
    <row r="259" spans="1:4" ht="102">
      <c r="A259" s="18" t="s">
        <v>306</v>
      </c>
      <c r="B259" s="19" t="s">
        <v>307</v>
      </c>
      <c r="C259" s="19" t="s">
        <v>979</v>
      </c>
      <c r="D259" s="19" t="s">
        <v>980</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979</v>
      </c>
      <c r="D269" s="19" t="s">
        <v>980</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935</v>
      </c>
      <c r="D277" s="19" t="s">
        <v>936</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1032</v>
      </c>
      <c r="D281" s="21" t="s">
        <v>1033</v>
      </c>
    </row>
    <row r="282" spans="1:4" ht="38.25">
      <c r="A282" s="18" t="s">
        <v>366</v>
      </c>
      <c r="B282" s="19" t="s">
        <v>367</v>
      </c>
      <c r="C282" s="19" t="s">
        <v>1032</v>
      </c>
      <c r="D282" s="19" t="s">
        <v>1033</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1028</v>
      </c>
      <c r="D295" s="19" t="s">
        <v>1029</v>
      </c>
    </row>
    <row r="296" spans="1:4" ht="51">
      <c r="A296" s="18" t="s">
        <v>402</v>
      </c>
      <c r="B296" s="19" t="s">
        <v>403</v>
      </c>
      <c r="C296" s="19" t="s">
        <v>840</v>
      </c>
      <c r="D296" s="19" t="s">
        <v>841</v>
      </c>
    </row>
    <row r="297" spans="1:4" ht="51">
      <c r="A297" s="18" t="s">
        <v>404</v>
      </c>
      <c r="B297" s="19" t="s">
        <v>405</v>
      </c>
      <c r="C297" s="19" t="s">
        <v>902</v>
      </c>
      <c r="D297" s="19" t="s">
        <v>903</v>
      </c>
    </row>
    <row r="298" spans="1:4" ht="38.25">
      <c r="A298" s="18" t="s">
        <v>598</v>
      </c>
      <c r="B298" s="19" t="s">
        <v>406</v>
      </c>
      <c r="C298" s="19" t="s">
        <v>598</v>
      </c>
      <c r="D298" s="19" t="s">
        <v>599</v>
      </c>
    </row>
    <row r="299" spans="1:4" ht="38.25">
      <c r="A299" s="18" t="s">
        <v>407</v>
      </c>
      <c r="B299" s="19" t="s">
        <v>408</v>
      </c>
      <c r="C299" s="19" t="s">
        <v>1032</v>
      </c>
      <c r="D299" s="19" t="s">
        <v>1033</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9" max="9" width="9" hidden="1" customWidth="1"/>
    <col min="10" max="10" width="9" customWidth="1"/>
  </cols>
  <sheetData>
    <row r="1" spans="1:9">
      <c r="A1" s="150" t="s">
        <v>1135</v>
      </c>
      <c r="B1" s="150"/>
      <c r="C1" s="150"/>
      <c r="D1" s="150"/>
      <c r="E1" s="150"/>
      <c r="F1" s="150"/>
      <c r="G1" s="150"/>
      <c r="H1" s="150"/>
      <c r="I1" s="150"/>
    </row>
    <row r="2" spans="1:9">
      <c r="A2" s="150" t="s">
        <v>1054</v>
      </c>
      <c r="B2" s="150"/>
      <c r="C2" s="150"/>
      <c r="D2" s="150"/>
      <c r="E2" s="150"/>
      <c r="F2" s="150"/>
      <c r="G2" s="150"/>
      <c r="H2" s="150"/>
      <c r="I2" s="150"/>
    </row>
    <row r="3" spans="1:9" ht="23.25">
      <c r="A3" s="165" t="s">
        <v>1134</v>
      </c>
      <c r="B3" s="165"/>
      <c r="C3" s="165"/>
      <c r="D3" s="165"/>
      <c r="E3" s="165"/>
      <c r="F3" s="165"/>
      <c r="G3" s="165"/>
      <c r="H3" s="165"/>
      <c r="I3" s="165"/>
    </row>
    <row r="9" spans="1:9">
      <c r="F9" s="109"/>
    </row>
    <row r="34" spans="1:10" ht="96" customHeight="1" thickBot="1"/>
    <row r="35" spans="1:10">
      <c r="A35" s="151" t="s">
        <v>1131</v>
      </c>
      <c r="B35" s="152"/>
      <c r="C35" s="152"/>
      <c r="D35" s="153"/>
      <c r="E35" s="151" t="s">
        <v>1052</v>
      </c>
      <c r="F35" s="152"/>
      <c r="G35" s="152"/>
      <c r="H35" s="152"/>
      <c r="I35" s="153"/>
      <c r="J35" s="135"/>
    </row>
    <row r="36" spans="1:10" ht="18.75" customHeight="1">
      <c r="A36" s="162"/>
      <c r="B36" s="163"/>
      <c r="C36" s="163"/>
      <c r="D36" s="164"/>
      <c r="E36" s="159"/>
      <c r="F36" s="160"/>
      <c r="G36" s="160"/>
      <c r="H36" s="160"/>
      <c r="I36" s="161"/>
      <c r="J36" s="84"/>
    </row>
    <row r="37" spans="1:10" ht="18" thickBot="1">
      <c r="A37" s="154"/>
      <c r="B37" s="155"/>
      <c r="C37" s="155"/>
      <c r="D37" s="156"/>
      <c r="E37" s="157"/>
      <c r="F37" s="158"/>
      <c r="G37" s="158"/>
      <c r="H37" s="158"/>
      <c r="I37" s="91"/>
      <c r="J37" s="91"/>
    </row>
  </sheetData>
  <mergeCells count="9">
    <mergeCell ref="A1:I1"/>
    <mergeCell ref="A2:I2"/>
    <mergeCell ref="A35:D35"/>
    <mergeCell ref="E35:I35"/>
    <mergeCell ref="A37:D37"/>
    <mergeCell ref="E37:H37"/>
    <mergeCell ref="E36:I36"/>
    <mergeCell ref="A36:D36"/>
    <mergeCell ref="A3:I3"/>
  </mergeCells>
  <phoneticPr fontId="33" type="noConversion"/>
  <pageMargins left="0.70866141732283472" right="0.70866141732283472" top="0.74803149606299213" bottom="0.74803149606299213" header="0.31496062992125984" footer="0.31496062992125984"/>
  <pageSetup paperSize="9" scale="104"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activeCell="E4" sqref="E4"/>
    </sheetView>
  </sheetViews>
  <sheetFormatPr defaultRowHeight="17.25"/>
  <cols>
    <col min="9" max="9" width="9" hidden="1" customWidth="1"/>
  </cols>
  <sheetData>
    <row r="1" spans="1:9">
      <c r="A1" s="150" t="s">
        <v>1135</v>
      </c>
      <c r="B1" s="150"/>
      <c r="C1" s="150"/>
      <c r="D1" s="150"/>
      <c r="E1" s="150"/>
      <c r="F1" s="150"/>
      <c r="G1" s="150"/>
      <c r="H1" s="150"/>
      <c r="I1" s="150"/>
    </row>
    <row r="2" spans="1:9">
      <c r="A2" s="150" t="s">
        <v>1054</v>
      </c>
      <c r="B2" s="150"/>
      <c r="C2" s="150"/>
      <c r="D2" s="150"/>
      <c r="E2" s="150"/>
      <c r="F2" s="150"/>
      <c r="G2" s="150"/>
      <c r="H2" s="150"/>
      <c r="I2" s="150"/>
    </row>
    <row r="3" spans="1:9" ht="23.25">
      <c r="A3" s="165" t="s">
        <v>1134</v>
      </c>
      <c r="B3" s="165"/>
      <c r="C3" s="165"/>
      <c r="D3" s="165"/>
      <c r="E3" s="165"/>
      <c r="F3" s="165"/>
      <c r="G3" s="165"/>
      <c r="H3" s="165"/>
      <c r="I3" s="165"/>
    </row>
    <row r="10" spans="1:9">
      <c r="D10" s="109"/>
    </row>
    <row r="34" spans="1:10" ht="93" customHeight="1" thickBot="1"/>
    <row r="35" spans="1:10">
      <c r="A35" s="151" t="s">
        <v>1131</v>
      </c>
      <c r="B35" s="152"/>
      <c r="C35" s="152"/>
      <c r="D35" s="153"/>
      <c r="E35" s="151" t="s">
        <v>1132</v>
      </c>
      <c r="F35" s="152"/>
      <c r="G35" s="152"/>
      <c r="H35" s="152"/>
      <c r="I35" s="153"/>
      <c r="J35" s="135"/>
    </row>
    <row r="36" spans="1:10" ht="18.75" customHeight="1">
      <c r="A36" s="162"/>
      <c r="B36" s="163"/>
      <c r="C36" s="163"/>
      <c r="D36" s="164"/>
      <c r="E36" s="159"/>
      <c r="F36" s="160"/>
      <c r="G36" s="160"/>
      <c r="H36" s="160"/>
      <c r="I36" s="161"/>
      <c r="J36" s="84"/>
    </row>
    <row r="37" spans="1:10" ht="18" thickBot="1">
      <c r="A37" s="154"/>
      <c r="B37" s="155"/>
      <c r="C37" s="155"/>
      <c r="D37" s="156"/>
      <c r="E37" s="157"/>
      <c r="F37" s="158"/>
      <c r="G37" s="158"/>
      <c r="H37" s="158"/>
      <c r="I37" s="91"/>
      <c r="J37" s="91"/>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5.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9" max="9" width="9" hidden="1" customWidth="1"/>
  </cols>
  <sheetData>
    <row r="1" spans="1:9">
      <c r="A1" s="150" t="s">
        <v>1135</v>
      </c>
      <c r="B1" s="150"/>
      <c r="C1" s="150"/>
      <c r="D1" s="150"/>
      <c r="E1" s="150"/>
      <c r="F1" s="150"/>
      <c r="G1" s="150"/>
      <c r="H1" s="150"/>
      <c r="I1" s="150"/>
    </row>
    <row r="2" spans="1:9">
      <c r="A2" s="150" t="s">
        <v>1054</v>
      </c>
      <c r="B2" s="150"/>
      <c r="C2" s="150"/>
      <c r="D2" s="150"/>
      <c r="E2" s="150"/>
      <c r="F2" s="150"/>
      <c r="G2" s="150"/>
      <c r="H2" s="150"/>
      <c r="I2" s="150"/>
    </row>
    <row r="3" spans="1:9" ht="23.25">
      <c r="A3" s="165" t="s">
        <v>1134</v>
      </c>
      <c r="B3" s="165"/>
      <c r="C3" s="165"/>
      <c r="D3" s="165"/>
      <c r="E3" s="165"/>
      <c r="F3" s="165"/>
      <c r="G3" s="165"/>
      <c r="H3" s="165"/>
      <c r="I3" s="165"/>
    </row>
    <row r="10" spans="1:9">
      <c r="D10" s="110"/>
    </row>
    <row r="16" spans="1:9">
      <c r="G16" s="112"/>
      <c r="H16" s="112"/>
    </row>
    <row r="17" spans="5:10">
      <c r="G17" s="112"/>
      <c r="H17" s="112"/>
    </row>
    <row r="18" spans="5:10">
      <c r="G18" s="112"/>
      <c r="H18" s="112"/>
    </row>
    <row r="19" spans="5:10">
      <c r="G19" s="112"/>
      <c r="H19" s="112"/>
      <c r="J19" s="109"/>
    </row>
    <row r="20" spans="5:10">
      <c r="G20" s="112"/>
      <c r="H20" s="112"/>
    </row>
    <row r="21" spans="5:10">
      <c r="E21" s="111"/>
      <c r="F21" s="111"/>
      <c r="G21" s="112"/>
      <c r="H21" s="112"/>
    </row>
    <row r="22" spans="5:10">
      <c r="E22" s="111"/>
      <c r="F22" s="111"/>
    </row>
    <row r="23" spans="5:10">
      <c r="E23" s="111"/>
      <c r="F23" s="111"/>
    </row>
    <row r="24" spans="5:10">
      <c r="E24" s="111"/>
      <c r="F24" s="111"/>
    </row>
    <row r="25" spans="5:10">
      <c r="E25" s="111"/>
      <c r="F25" s="111"/>
    </row>
    <row r="26" spans="5:10">
      <c r="E26" s="111"/>
      <c r="F26" s="111"/>
    </row>
    <row r="27" spans="5:10">
      <c r="E27" s="111"/>
      <c r="F27" s="111"/>
    </row>
    <row r="28" spans="5:10">
      <c r="E28" s="111"/>
      <c r="F28" s="111"/>
    </row>
    <row r="34" spans="1:10" ht="96.75" customHeight="1" thickBot="1"/>
    <row r="35" spans="1:10">
      <c r="A35" s="151" t="s">
        <v>1131</v>
      </c>
      <c r="B35" s="152"/>
      <c r="C35" s="152"/>
      <c r="D35" s="153"/>
      <c r="E35" s="151" t="s">
        <v>1052</v>
      </c>
      <c r="F35" s="152"/>
      <c r="G35" s="152"/>
      <c r="H35" s="152"/>
      <c r="I35" s="153"/>
      <c r="J35" s="135"/>
    </row>
    <row r="36" spans="1:10" ht="18.75" customHeight="1">
      <c r="A36" s="162"/>
      <c r="B36" s="163"/>
      <c r="C36" s="163"/>
      <c r="D36" s="164"/>
      <c r="E36" s="159"/>
      <c r="F36" s="160"/>
      <c r="G36" s="160"/>
      <c r="H36" s="160"/>
      <c r="I36" s="161"/>
      <c r="J36" s="84"/>
    </row>
    <row r="37" spans="1:10" ht="18" thickBot="1">
      <c r="A37" s="154"/>
      <c r="B37" s="155"/>
      <c r="C37" s="155"/>
      <c r="D37" s="156"/>
      <c r="E37" s="157"/>
      <c r="F37" s="158"/>
      <c r="G37" s="158"/>
      <c r="H37" s="158"/>
      <c r="I37" s="91"/>
      <c r="J37" s="91"/>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4" orientation="portrait" r:id="rId1"/>
  <drawing r:id="rId2"/>
</worksheet>
</file>

<file path=xl/worksheets/sheet6.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9" max="9" width="9" hidden="1" customWidth="1"/>
  </cols>
  <sheetData>
    <row r="1" spans="1:9">
      <c r="A1" s="150" t="s">
        <v>1135</v>
      </c>
      <c r="B1" s="150"/>
      <c r="C1" s="150"/>
      <c r="D1" s="150"/>
      <c r="E1" s="150"/>
      <c r="F1" s="150"/>
      <c r="G1" s="150"/>
      <c r="H1" s="150"/>
      <c r="I1" s="150"/>
    </row>
    <row r="2" spans="1:9">
      <c r="A2" s="150" t="s">
        <v>1054</v>
      </c>
      <c r="B2" s="150"/>
      <c r="C2" s="150"/>
      <c r="D2" s="150"/>
      <c r="E2" s="150"/>
      <c r="F2" s="150"/>
      <c r="G2" s="150"/>
      <c r="H2" s="150"/>
      <c r="I2" s="150"/>
    </row>
    <row r="3" spans="1:9" ht="23.25">
      <c r="A3" s="165" t="s">
        <v>1134</v>
      </c>
      <c r="B3" s="165"/>
      <c r="C3" s="165"/>
      <c r="D3" s="165"/>
      <c r="E3" s="165"/>
      <c r="F3" s="165"/>
      <c r="G3" s="165"/>
      <c r="H3" s="165"/>
      <c r="I3" s="165"/>
    </row>
    <row r="34" spans="1:10" ht="80.25" customHeight="1" thickBot="1"/>
    <row r="35" spans="1:10" ht="17.25" customHeight="1">
      <c r="A35" s="151" t="s">
        <v>1131</v>
      </c>
      <c r="B35" s="152"/>
      <c r="C35" s="152"/>
      <c r="D35" s="153"/>
      <c r="E35" s="151" t="s">
        <v>1132</v>
      </c>
      <c r="F35" s="152"/>
      <c r="G35" s="152"/>
      <c r="H35" s="152"/>
      <c r="I35" s="153"/>
      <c r="J35" s="135"/>
    </row>
    <row r="36" spans="1:10" ht="18.75" customHeight="1">
      <c r="A36" s="162"/>
      <c r="B36" s="163"/>
      <c r="C36" s="163"/>
      <c r="D36" s="164"/>
      <c r="E36" s="159"/>
      <c r="F36" s="160"/>
      <c r="G36" s="160"/>
      <c r="H36" s="160"/>
      <c r="I36" s="161"/>
      <c r="J36" s="84"/>
    </row>
    <row r="37" spans="1:10" ht="18" thickBot="1">
      <c r="A37" s="154"/>
      <c r="B37" s="155"/>
      <c r="C37" s="155"/>
      <c r="D37" s="156"/>
      <c r="E37" s="157"/>
      <c r="F37" s="158"/>
      <c r="G37" s="158"/>
      <c r="H37" s="158"/>
      <c r="I37" s="91"/>
      <c r="J37" s="91"/>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7.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A9" sqref="A9:A11"/>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6" t="str">
        <f>IF('1_GO'!C3="","",'1_GO'!C3)</f>
        <v>Muhasebat Süreç Grubu</v>
      </c>
      <c r="C1" s="167"/>
      <c r="D1" s="32" t="s">
        <v>808</v>
      </c>
    </row>
    <row r="2" spans="1:4">
      <c r="A2" s="1" t="s">
        <v>786</v>
      </c>
      <c r="B2" s="168" t="str">
        <f>IF('1_GO'!C4="","",'1_GO'!C4)</f>
        <v>Ödeme Ana Süreci</v>
      </c>
      <c r="C2" s="169"/>
    </row>
    <row r="3" spans="1:4">
      <c r="A3" s="1" t="s">
        <v>785</v>
      </c>
      <c r="B3" s="170" t="str">
        <f>IF('1_GO'!C5="","",'1_GO'!C5)</f>
        <v>Ön Ödemelerin Mahsup İşlemleri Süreci</v>
      </c>
      <c r="C3" s="171"/>
    </row>
    <row r="4" spans="1:4">
      <c r="A4" s="2"/>
      <c r="B4" s="2"/>
      <c r="C4" s="2"/>
    </row>
    <row r="5" spans="1:4" ht="21.75">
      <c r="A5" s="4" t="s">
        <v>787</v>
      </c>
      <c r="B5" s="5"/>
      <c r="C5" s="6"/>
    </row>
    <row r="6" spans="1:4">
      <c r="A6" s="7" t="s">
        <v>780</v>
      </c>
      <c r="B6" s="8"/>
      <c r="C6" s="9"/>
    </row>
    <row r="7" spans="1:4">
      <c r="A7" s="3"/>
      <c r="B7" s="2"/>
      <c r="C7" s="2"/>
    </row>
    <row r="8" spans="1:4">
      <c r="A8" s="1" t="s">
        <v>782</v>
      </c>
      <c r="B8" s="1" t="s">
        <v>1041</v>
      </c>
      <c r="C8" s="12" t="s">
        <v>1047</v>
      </c>
    </row>
    <row r="9" spans="1:4">
      <c r="A9" s="125">
        <v>1</v>
      </c>
      <c r="B9" s="114" t="s">
        <v>1059</v>
      </c>
      <c r="C9" s="114">
        <v>1</v>
      </c>
    </row>
    <row r="10" spans="1:4">
      <c r="A10" s="126">
        <v>2</v>
      </c>
      <c r="B10" s="114" t="s">
        <v>1077</v>
      </c>
      <c r="C10" s="114">
        <v>1</v>
      </c>
    </row>
    <row r="11" spans="1:4">
      <c r="A11" s="126">
        <v>3</v>
      </c>
      <c r="B11" s="114" t="s">
        <v>1060</v>
      </c>
      <c r="C11" s="114">
        <v>1</v>
      </c>
    </row>
  </sheetData>
  <sheetProtection selectLockedCells="1"/>
  <mergeCells count="3">
    <mergeCell ref="B1:C1"/>
    <mergeCell ref="B2:C2"/>
    <mergeCell ref="B3:C3"/>
  </mergeCells>
  <phoneticPr fontId="33" type="noConversion"/>
  <conditionalFormatting sqref="B1:C3">
    <cfRule type="containsBlanks" dxfId="176" priority="8">
      <formula>LEN(TRIM(B1))=0</formula>
    </cfRule>
  </conditionalFormatting>
  <conditionalFormatting sqref="A12:B150 A151:C65324">
    <cfRule type="containsBlanks" dxfId="175" priority="7">
      <formula>LEN(TRIM(A12))=0</formula>
    </cfRule>
  </conditionalFormatting>
  <conditionalFormatting sqref="C12:C150">
    <cfRule type="containsBlanks" dxfId="174" priority="6">
      <formula>LEN(TRIM(C12))=0</formula>
    </cfRule>
  </conditionalFormatting>
  <conditionalFormatting sqref="A9:A11">
    <cfRule type="containsBlanks" dxfId="173" priority="5">
      <formula>LEN(TRIM(A9))=0</formula>
    </cfRule>
  </conditionalFormatting>
  <conditionalFormatting sqref="C9:C11">
    <cfRule type="containsBlanks" dxfId="172" priority="4">
      <formula>LEN(TRIM(C9))=0</formula>
    </cfRule>
  </conditionalFormatting>
  <conditionalFormatting sqref="B9">
    <cfRule type="containsBlanks" dxfId="171" priority="3">
      <formula>LEN(TRIM(B9))=0</formula>
    </cfRule>
  </conditionalFormatting>
  <conditionalFormatting sqref="B10">
    <cfRule type="containsBlanks" dxfId="170" priority="2">
      <formula>LEN(TRIM(B10))=0</formula>
    </cfRule>
  </conditionalFormatting>
  <conditionalFormatting sqref="B11">
    <cfRule type="containsBlanks" dxfId="169" priority="1">
      <formula>LEN(TRIM(B11))=0</formula>
    </cfRule>
  </conditionalFormatting>
  <hyperlinks>
    <hyperlink ref="D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6" sqref="B16"/>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66" t="str">
        <f>IF('1_GO'!C3="","",'1_GO'!C3)</f>
        <v>Muhasebat Süreç Grubu</v>
      </c>
      <c r="C1" s="167"/>
      <c r="D1" s="32" t="s">
        <v>808</v>
      </c>
    </row>
    <row r="2" spans="1:4">
      <c r="A2" s="1" t="s">
        <v>786</v>
      </c>
      <c r="B2" s="168" t="str">
        <f>IF('1_GO'!C4="","",'1_GO'!C4)</f>
        <v>Ödeme Ana Süreci</v>
      </c>
      <c r="C2" s="169"/>
    </row>
    <row r="3" spans="1:4">
      <c r="A3" s="1" t="s">
        <v>785</v>
      </c>
      <c r="B3" s="170" t="str">
        <f>IF('1_GO'!C5="","",'1_GO'!C5)</f>
        <v>Ön Ödemelerin Mahsup İşlemleri Süreci</v>
      </c>
      <c r="C3" s="171"/>
    </row>
    <row r="4" spans="1:4">
      <c r="A4" s="2"/>
      <c r="B4" s="2"/>
      <c r="C4" s="2"/>
    </row>
    <row r="5" spans="1:4" ht="21.75">
      <c r="A5" s="4" t="s">
        <v>1048</v>
      </c>
      <c r="B5" s="5"/>
      <c r="C5" s="6"/>
    </row>
    <row r="6" spans="1:4">
      <c r="A6" s="7" t="s">
        <v>1049</v>
      </c>
      <c r="B6" s="8"/>
      <c r="C6" s="9"/>
    </row>
    <row r="7" spans="1:4" ht="21.75">
      <c r="A7" s="100"/>
      <c r="B7" s="2"/>
      <c r="C7" s="2"/>
    </row>
    <row r="8" spans="1:4">
      <c r="A8" s="1" t="s">
        <v>782</v>
      </c>
      <c r="B8" s="1" t="s">
        <v>789</v>
      </c>
      <c r="C8" s="1" t="s">
        <v>781</v>
      </c>
    </row>
    <row r="9" spans="1:4">
      <c r="A9" s="125">
        <v>1</v>
      </c>
      <c r="B9" s="114" t="s">
        <v>1061</v>
      </c>
      <c r="C9" s="114">
        <v>1</v>
      </c>
    </row>
    <row r="10" spans="1:4">
      <c r="A10" s="125">
        <v>2</v>
      </c>
      <c r="B10" s="114" t="s">
        <v>1062</v>
      </c>
      <c r="C10" s="114">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168" priority="8">
      <formula>LEN(TRIM(B1))=0</formula>
    </cfRule>
  </conditionalFormatting>
  <conditionalFormatting sqref="A130:C65536">
    <cfRule type="containsBlanks" dxfId="167" priority="7">
      <formula>LEN(TRIM(A130))=0</formula>
    </cfRule>
  </conditionalFormatting>
  <conditionalFormatting sqref="A11:B105">
    <cfRule type="containsBlanks" dxfId="166" priority="6">
      <formula>LEN(TRIM(A11))=0</formula>
    </cfRule>
  </conditionalFormatting>
  <conditionalFormatting sqref="C11:C105">
    <cfRule type="containsBlanks" dxfId="165" priority="5">
      <formula>LEN(TRIM(C11))=0</formula>
    </cfRule>
  </conditionalFormatting>
  <conditionalFormatting sqref="A9:A10">
    <cfRule type="containsBlanks" dxfId="164" priority="4">
      <formula>LEN(TRIM(A9))=0</formula>
    </cfRule>
  </conditionalFormatting>
  <conditionalFormatting sqref="C9:C10">
    <cfRule type="containsBlanks" dxfId="163" priority="3">
      <formula>LEN(TRIM(C9))=0</formula>
    </cfRule>
  </conditionalFormatting>
  <conditionalFormatting sqref="B9">
    <cfRule type="containsBlanks" dxfId="162" priority="2">
      <formula>LEN(TRIM(B9))=0</formula>
    </cfRule>
  </conditionalFormatting>
  <conditionalFormatting sqref="B10">
    <cfRule type="containsBlanks" dxfId="161" priority="1">
      <formula>LEN(TRIM(B10))=0</formula>
    </cfRule>
  </conditionalFormatting>
  <hyperlinks>
    <hyperlink ref="D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5" sqref="C15"/>
    </sheetView>
  </sheetViews>
  <sheetFormatPr defaultRowHeight="15"/>
  <cols>
    <col min="1" max="1" width="5" style="10" customWidth="1"/>
    <col min="2" max="2" width="71.375" style="10" customWidth="1"/>
    <col min="3" max="16384" width="9" style="2"/>
  </cols>
  <sheetData>
    <row r="1" spans="1:3">
      <c r="A1" s="1" t="s">
        <v>784</v>
      </c>
      <c r="B1" s="127" t="str">
        <f>IF('1_GO'!C3="","",'1_GO'!C3)</f>
        <v>Muhasebat Süreç Grubu</v>
      </c>
      <c r="C1" s="32" t="s">
        <v>808</v>
      </c>
    </row>
    <row r="2" spans="1:3">
      <c r="A2" s="1" t="s">
        <v>786</v>
      </c>
      <c r="B2" s="128" t="str">
        <f>IF('1_GO'!C4="","",'1_GO'!C4)</f>
        <v>Ödeme Ana Süreci</v>
      </c>
    </row>
    <row r="3" spans="1:3">
      <c r="A3" s="1" t="s">
        <v>785</v>
      </c>
      <c r="B3" s="129" t="str">
        <f>IF('1_GO'!C5="","",'1_GO'!C5)</f>
        <v>Ön Ödemelerin Mahsup İşlemleri Süreci</v>
      </c>
    </row>
    <row r="4" spans="1:3">
      <c r="A4" s="2"/>
      <c r="B4" s="2"/>
    </row>
    <row r="5" spans="1:3" ht="21.75">
      <c r="A5" s="4" t="s">
        <v>792</v>
      </c>
      <c r="B5" s="6"/>
    </row>
    <row r="6" spans="1:3">
      <c r="A6" s="7" t="s">
        <v>793</v>
      </c>
      <c r="B6" s="9"/>
    </row>
    <row r="7" spans="1:3">
      <c r="A7" s="3"/>
      <c r="B7" s="2"/>
    </row>
    <row r="8" spans="1:3">
      <c r="A8" s="1" t="s">
        <v>782</v>
      </c>
      <c r="B8" s="1" t="s">
        <v>794</v>
      </c>
    </row>
    <row r="9" spans="1:3">
      <c r="A9" s="125">
        <v>1</v>
      </c>
      <c r="B9" s="114" t="s">
        <v>1063</v>
      </c>
    </row>
    <row r="10" spans="1:3">
      <c r="A10" s="125">
        <v>2</v>
      </c>
      <c r="B10" s="114" t="s">
        <v>1064</v>
      </c>
    </row>
  </sheetData>
  <sheetProtection selectLockedCells="1"/>
  <phoneticPr fontId="33" type="noConversion"/>
  <conditionalFormatting sqref="B1:B3">
    <cfRule type="containsBlanks" dxfId="160" priority="5">
      <formula>LEN(TRIM(B1))=0</formula>
    </cfRule>
  </conditionalFormatting>
  <conditionalFormatting sqref="A11:B65536">
    <cfRule type="containsBlanks" dxfId="159" priority="4">
      <formula>LEN(TRIM(A11))=0</formula>
    </cfRule>
  </conditionalFormatting>
  <conditionalFormatting sqref="A9:A10">
    <cfRule type="containsBlanks" dxfId="158" priority="3">
      <formula>LEN(TRIM(A9))=0</formula>
    </cfRule>
  </conditionalFormatting>
  <conditionalFormatting sqref="B9">
    <cfRule type="containsBlanks" dxfId="157" priority="2">
      <formula>LEN(TRIM(B9))=0</formula>
    </cfRule>
  </conditionalFormatting>
  <conditionalFormatting sqref="B10">
    <cfRule type="containsBlanks" dxfId="156" priority="1">
      <formula>LEN(TRIM(B10))=0</formula>
    </cfRule>
  </conditionalFormatting>
  <hyperlinks>
    <hyperlink ref="C1" location="'1_GO'!A1" display="Anasayf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microsoft.com/office/2006/metadata/properties"/>
    <ds:schemaRef ds:uri="http://schemas.microsoft.com/office/2006/documentManagement/types"/>
    <ds:schemaRef ds:uri="http://purl.org/dc/terms/"/>
    <ds:schemaRef ds:uri="http://purl.org/dc/dcmitype/"/>
    <ds:schemaRef ds:uri="http://purl.org/dc/elements/1.1/"/>
    <ds:schemaRef ds:uri="35a7c65a-4318-4435-86b5-157b9c248978"/>
    <ds:schemaRef ds:uri="http://www.w3.org/XML/1998/namespac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26</vt:i4>
      </vt:variant>
    </vt:vector>
  </HeadingPairs>
  <TitlesOfParts>
    <vt:vector size="47" baseType="lpstr">
      <vt:lpstr>1_GO</vt:lpstr>
      <vt:lpstr>MOD_KUR</vt:lpstr>
      <vt:lpstr>Süreç Modeli (1)</vt:lpstr>
      <vt:lpstr>Süreç Modeli (2)</vt:lpstr>
      <vt:lpstr>Süreç Modeli (3)</vt:lpstr>
      <vt:lpstr>Süreç Modeli (4)</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'Süreç Modeli (4)'!Yazdırma_Alanı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2016-07-21T15:29:37Z</cp:lastPrinted>
  <dcterms:created xsi:type="dcterms:W3CDTF">2011-03-10T05:19:50Z</dcterms:created>
  <dcterms:modified xsi:type="dcterms:W3CDTF">2018-03-27T10:46:07Z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