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7" r:id="rId3"/>
    <sheet name="Süreç Modeli (2)" sheetId="38" r:id="rId4"/>
    <sheet name="Süreç Modeli (3)" sheetId="39"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Area" localSheetId="4">'Süreç Modeli (3)'!$A$1:$J$37</definedName>
    <definedName name="_xlnm.Print_Titles" localSheetId="14">'37_P_Ac'!$1:$8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<sst xmlns="http://schemas.openxmlformats.org/spreadsheetml/2006/main" count="1794" uniqueCount="1140">
  <si>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</si>
  <si>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</si>
  <si>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</si>
  <si>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</si>
  <si>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</si>
  <si>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</si>
  <si>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</si>
  <si>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</si>
  <si>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</si>
  <si>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</si>
  <si>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</si>
  <si>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</si>
  <si>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</si>
  <si>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</si>
  <si>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</si>
  <si>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</si>
  <si>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</si>
  <si>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</si>
  <si>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</si>
  <si>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</si>
  <si>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</si>
  <si>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</si>
  <si>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</si>
  <si>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</si>
  <si>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</si>
  <si>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</si>
  <si>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</si>
  <si>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</si>
  <si>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</si>
  <si>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</si>
  <si>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</si>
  <si>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</si>
  <si>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</si>
  <si>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</si>
  <si>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</si>
  <si>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</si>
  <si>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</si>
  <si>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</si>
  <si>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</si>
  <si>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</si>
  <si>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</si>
  <si>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</si>
  <si>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</si>
  <si>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</si>
  <si>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</si>
  <si>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</si>
  <si>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</si>
  <si>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</si>
  <si>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</si>
  <si>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</si>
  <si>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</si>
  <si>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</si>
  <si>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</si>
  <si>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</si>
  <si>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</si>
  <si>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</si>
  <si>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</si>
  <si>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</si>
  <si>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</si>
  <si>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</si>
  <si>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</si>
  <si>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</si>
  <si>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</si>
  <si>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</si>
  <si>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</si>
  <si>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</si>
  <si>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</si>
  <si>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</si>
  <si>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</si>
  <si>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</si>
  <si>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</si>
  <si>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</si>
  <si>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</si>
  <si>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</si>
  <si>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</si>
  <si>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</si>
  <si>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</si>
  <si>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</si>
  <si>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</si>
  <si>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</si>
  <si>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</si>
  <si>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</si>
  <si>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</si>
  <si>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</si>
  <si>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</si>
  <si>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</si>
  <si>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</si>
  <si>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</si>
  <si>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</si>
  <si>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</si>
  <si>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</si>
  <si>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</si>
  <si>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</si>
  <si>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</si>
  <si>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</si>
  <si>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</si>
  <si>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</si>
  <si>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</si>
  <si>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</si>
  <si>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</si>
  <si>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</si>
  <si>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</si>
  <si>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</si>
  <si>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</si>
  <si>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</si>
  <si>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</si>
  <si>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</si>
  <si>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</si>
  <si>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</si>
  <si>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</si>
  <si>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</si>
  <si>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</si>
  <si>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</si>
  <si>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</si>
  <si>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</si>
  <si>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</si>
  <si>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</si>
  <si>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</si>
  <si>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</si>
  <si>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</si>
  <si>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</si>
  <si>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</si>
  <si>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</si>
  <si>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</si>
  <si>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</si>
  <si>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</si>
  <si>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</si>
  <si>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</si>
  <si>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</si>
  <si>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</si>
  <si>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</si>
  <si>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</si>
  <si>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</si>
  <si>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</si>
  <si>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</si>
  <si>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</si>
  <si>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</si>
  <si>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</si>
  <si>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</si>
  <si>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</si>
  <si>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</si>
  <si>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</si>
  <si>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</si>
  <si>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</si>
  <si>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</si>
  <si>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</si>
  <si>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</si>
  <si>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</si>
  <si>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</si>
  <si>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</si>
  <si>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</si>
  <si>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</si>
  <si>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</si>
  <si>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</si>
  <si>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</si>
  <si>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</si>
  <si>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</si>
  <si>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</si>
  <si>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</si>
  <si>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</si>
  <si>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</si>
  <si>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</si>
  <si>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</si>
  <si>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</si>
  <si>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</si>
  <si>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</si>
  <si>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</si>
  <si>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</si>
  <si>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</si>
  <si>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</si>
  <si>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</si>
  <si>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</si>
  <si>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</si>
  <si>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</si>
  <si>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</si>
  <si>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</si>
  <si>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</si>
  <si>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</si>
  <si>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</si>
  <si>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</si>
  <si>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</si>
  <si>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</si>
  <si>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</si>
  <si>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</si>
  <si>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</si>
  <si>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</si>
  <si>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</si>
  <si>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</si>
  <si>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</si>
  <si>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</si>
  <si>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</si>
  <si>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</si>
  <si>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</si>
  <si>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</si>
  <si>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</si>
  <si>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</si>
  <si>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</si>
  <si>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</si>
  <si>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</si>
  <si>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</si>
  <si>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</si>
  <si>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</si>
  <si>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</si>
  <si>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</si>
  <si>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</si>
  <si>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</si>
  <si>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</si>
  <si>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</si>
  <si>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</si>
  <si>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</si>
  <si>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</si>
  <si>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</si>
  <si>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</si>
  <si>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</si>
  <si>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</si>
  <si>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</si>
  <si>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</si>
  <si>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</si>
  <si>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</si>
  <si>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</si>
  <si>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</si>
  <si>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</si>
  <si>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</si>
  <si>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</si>
  <si>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</si>
  <si>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</si>
  <si>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</si>
  <si>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</si>
  <si>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</si>
  <si>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</si>
  <si>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</si>
  <si>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</si>
  <si>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</si>
  <si>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</si>
  <si>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</si>
  <si>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</si>
  <si>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</si>
  <si>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</si>
  <si>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</si>
  <si>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</si>
  <si>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</si>
  <si>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</si>
  <si>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</si>
  <si>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</si>
  <si>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</si>
  <si>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</si>
  <si>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</si>
  <si>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</si>
  <si>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</si>
  <si>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</si>
  <si>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</si>
  <si>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</si>
  <si>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</si>
  <si>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</si>
  <si>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</si>
  <si>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</si>
  <si>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</si>
  <si>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</si>
  <si>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</si>
  <si>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</si>
  <si>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</si>
  <si>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</si>
  <si>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</si>
  <si>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</si>
  <si>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</si>
  <si>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</si>
  <si>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</si>
  <si>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</si>
  <si>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</si>
  <si>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</si>
  <si>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</si>
  <si>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</si>
  <si>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</si>
  <si>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</si>
  <si>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</si>
  <si>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</si>
  <si>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</si>
  <si>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</si>
  <si>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</si>
  <si>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</si>
  <si>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</si>
  <si>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</si>
  <si>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</si>
  <si>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</si>
  <si>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</si>
  <si>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</si>
  <si>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</si>
  <si>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</si>
  <si>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</si>
  <si>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</si>
  <si>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</si>
  <si>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</si>
  <si>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</si>
  <si>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</si>
  <si>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</si>
  <si>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</si>
  <si>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</si>
  <si>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</si>
  <si>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</si>
  <si>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</si>
  <si>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</si>
  <si>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</si>
  <si>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</si>
  <si>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</si>
  <si>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</si>
  <si>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</si>
  <si>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</si>
  <si>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</si>
  <si>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</si>
  <si>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</si>
  <si>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</si>
  <si>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</si>
  <si>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</si>
  <si>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</si>
  <si>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</si>
  <si>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</si>
  <si>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</si>
  <si>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</si>
  <si>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</si>
  <si>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</si>
  <si>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</si>
  <si>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</si>
  <si>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</si>
  <si>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</si>
  <si>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</si>
  <si>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</si>
  <si>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</si>
  <si>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</si>
  <si>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</si>
  <si>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</si>
  <si>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</si>
  <si>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</si>
  <si>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</si>
  <si>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</si>
  <si>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</si>
  <si>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</si>
  <si>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</si>
  <si>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</si>
  <si>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</si>
  <si>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</si>
  <si>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</si>
  <si>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</si>
  <si>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</si>
  <si>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</si>
  <si>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</si>
  <si>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</si>
  <si>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</si>
  <si>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</si>
  <si>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</si>
  <si>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</si>
  <si>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</si>
  <si>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</si>
  <si>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</si>
  <si>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</si>
  <si>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</si>
  <si>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</si>
  <si>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</si>
  <si>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</si>
  <si>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</si>
  <si>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</si>
  <si>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</si>
  <si>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</si>
  <si>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</si>
  <si>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</si>
  <si>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</si>
  <si>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</si>
  <si>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</si>
  <si>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</si>
  <si>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</si>
  <si>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</si>
  <si>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</si>
  <si>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</si>
  <si>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</si>
  <si>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</si>
  <si>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</si>
  <si>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</si>
  <si>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</si>
  <si>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</si>
  <si>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</si>
  <si>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</si>
  <si>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</si>
  <si>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</si>
  <si>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</si>
  <si>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</si>
  <si>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</si>
  <si>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</si>
  <si>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</si>
  <si>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</si>
  <si>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</si>
  <si>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</si>
  <si>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</si>
  <si>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</si>
  <si>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</si>
  <si>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</si>
  <si>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</si>
  <si>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</si>
  <si>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</si>
  <si>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</si>
  <si>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</si>
  <si>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</si>
  <si>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</si>
  <si>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</si>
  <si>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</si>
  <si>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</si>
  <si>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</si>
  <si>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</si>
  <si>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</si>
  <si>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</si>
  <si>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</si>
  <si>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</si>
  <si>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</si>
  <si>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</si>
  <si>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</si>
  <si>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</si>
  <si>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</si>
  <si>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</si>
  <si>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</si>
  <si>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</si>
  <si>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</si>
  <si>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</si>
  <si>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</si>
  <si>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</si>
  <si>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</si>
  <si>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</si>
  <si>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</si>
  <si>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</si>
  <si>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</si>
  <si>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</si>
  <si>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</si>
  <si>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</si>
  <si>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</si>
  <si>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</si>
  <si>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</si>
  <si>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</si>
  <si>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</si>
  <si>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</si>
  <si>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</si>
  <si>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</si>
  <si>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</si>
  <si>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</si>
  <si>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</si>
  <si>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</si>
  <si>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</si>
  <si>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</si>
  <si>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</si>
  <si>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</si>
  <si>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</si>
  <si>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</si>
  <si>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</si>
  <si>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</si>
  <si>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</si>
  <si>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</si>
  <si>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</si>
  <si>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</si>
  <si>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</si>
  <si>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</si>
  <si>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</si>
  <si>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</si>
  <si>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</si>
  <si>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</si>
  <si>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</si>
  <si>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</si>
  <si>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</si>
  <si>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</si>
  <si>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</si>
  <si>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</si>
  <si>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</si>
  <si>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</si>
  <si>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</si>
  <si>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</si>
  <si>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</si>
  <si>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</si>
  <si>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</si>
  <si>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</si>
  <si>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</si>
  <si>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</si>
  <si>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</si>
  <si>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</si>
  <si>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</si>
  <si>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</si>
  <si>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</si>
  <si>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</si>
  <si>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</si>
  <si>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</si>
  <si>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</si>
  <si>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</si>
  <si>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</si>
  <si>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</si>
  <si>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</si>
  <si>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</si>
  <si>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</si>
  <si>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</si>
  <si>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</si>
  <si>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</si>
  <si>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</si>
  <si>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</si>
  <si>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</si>
  <si>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</si>
  <si>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</si>
  <si>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</si>
  <si>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</si>
  <si>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</si>
  <si>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</si>
  <si>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</si>
  <si>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</si>
  <si>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</si>
  <si>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</si>
  <si>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</si>
  <si>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</si>
  <si>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</si>
  <si>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</si>
  <si>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</si>
  <si>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</si>
  <si>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</si>
  <si>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</si>
  <si>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</si>
  <si>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</si>
  <si>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</si>
  <si>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</si>
  <si>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</si>
  <si>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</si>
  <si>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</si>
  <si>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</si>
  <si>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</si>
  <si>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</si>
  <si>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</si>
  <si>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</si>
  <si>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</si>
  <si>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</si>
  <si>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</si>
  <si>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</si>
  <si>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</si>
  <si>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</si>
  <si>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</si>
  <si>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</si>
  <si>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</si>
  <si>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</si>
  <si>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</si>
  <si>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</si>
  <si>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</si>
  <si>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</si>
  <si>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</si>
  <si>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</si>
  <si>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</si>
  <si>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</si>
  <si>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</si>
  <si>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</si>
  <si>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</si>
  <si>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</si>
  <si>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</si>
  <si>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</si>
  <si>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</si>
  <si>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</si>
  <si>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</si>
  <si>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</si>
  <si>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</si>
  <si>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</si>
  <si>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</si>
  <si>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</si>
  <si>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</si>
  <si>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</si>
  <si>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</si>
  <si>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</si>
  <si>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</si>
  <si>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</si>
  <si>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</si>
  <si>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</si>
  <si>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</si>
  <si>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</si>
  <si>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</si>
  <si>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</si>
  <si>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</si>
  <si>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</si>
  <si>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</si>
  <si>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</si>
  <si>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</si>
  <si>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</si>
  <si>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</si>
  <si>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</si>
  <si>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</si>
  <si>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</si>
  <si>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</si>
  <si>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</si>
  <si>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</si>
  <si>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</si>
  <si>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</si>
  <si>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</si>
  <si>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</si>
  <si>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</si>
  <si>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</si>
  <si>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</si>
  <si>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</si>
  <si>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</si>
  <si>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</si>
  <si>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</si>
  <si>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</si>
  <si>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</si>
  <si>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</si>
  <si>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</si>
  <si>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</si>
  <si>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</si>
  <si>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</si>
  <si>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</si>
  <si>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</si>
  <si>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</si>
  <si>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</si>
  <si>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</si>
  <si>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</si>
  <si>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</si>
  <si>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</si>
  <si>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</si>
  <si>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</si>
  <si>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</si>
  <si>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</si>
  <si>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</si>
  <si>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</si>
  <si>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</si>
  <si>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</si>
  <si>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</si>
  <si>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</si>
  <si>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</si>
  <si>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</si>
  <si>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</si>
  <si>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</si>
  <si>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</si>
  <si>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</si>
  <si>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</si>
  <si>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</si>
  <si>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</si>
  <si>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</si>
  <si>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</si>
  <si>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</si>
  <si>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</si>
  <si>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</si>
  <si>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</si>
  <si>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</si>
  <si>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</si>
  <si>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</si>
  <si>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</si>
  <si>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</si>
  <si>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</si>
  <si>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</si>
  <si>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</si>
  <si>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</si>
  <si>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</si>
  <si>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</si>
  <si>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</si>
  <si>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</si>
  <si>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</si>
  <si>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</si>
  <si>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</si>
  <si>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</si>
  <si>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</si>
  <si>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</si>
  <si>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</si>
  <si>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</si>
  <si>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</si>
  <si>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</si>
  <si>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</si>
  <si>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</si>
  <si>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</si>
  <si>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</si>
  <si>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</si>
  <si>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</si>
  <si>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</si>
  <si>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</si>
  <si>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</si>
  <si>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</si>
  <si>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</si>
  <si>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</si>
  <si>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</si>
  <si>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</si>
  <si>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</si>
  <si>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</si>
  <si>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</si>
  <si>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</si>
  <si>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</si>
  <si>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</si>
  <si>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</si>
  <si>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</si>
  <si>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</si>
  <si>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</si>
  <si>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</si>
  <si>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</si>
  <si>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</si>
  <si>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</si>
  <si>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</si>
  <si>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</si>
  <si>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</si>
  <si>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</si>
  <si>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</si>
  <si>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</si>
  <si>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</si>
  <si>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</si>
  <si>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</si>
  <si>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</si>
  <si>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</si>
  <si>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</si>
  <si>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</si>
  <si>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</si>
  <si>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</si>
  <si>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</si>
  <si>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</si>
  <si>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</si>
  <si>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</si>
  <si>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</si>
  <si>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</si>
  <si>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</si>
  <si>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</si>
  <si>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</si>
  <si>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</si>
  <si>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</si>
  <si>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</si>
  <si>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</si>
  <si>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</si>
  <si>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</si>
  <si>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</si>
  <si>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</si>
  <si>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</si>
  <si>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</si>
  <si>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</si>
  <si>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</si>
  <si>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</si>
  <si>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</si>
  <si>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</si>
  <si>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</si>
  <si>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</si>
  <si>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</si>
  <si>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</si>
  <si>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</si>
  <si>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</si>
  <si>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</si>
  <si>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</si>
  <si>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</si>
  <si>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</si>
  <si>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</si>
  <si>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</si>
  <si>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</si>
  <si>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</si>
  <si>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</si>
  <si>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</si>
  <si>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</si>
  <si>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</si>
  <si>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</si>
  <si>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</si>
  <si>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</si>
  <si>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</si>
  <si>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</si>
  <si>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</si>
  <si>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</si>
  <si>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</si>
  <si>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</si>
  <si>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</si>
  <si>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</si>
  <si>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</si>
  <si>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</si>
  <si>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</si>
  <si>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</si>
  <si>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</si>
  <si>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</si>
  <si>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</si>
  <si>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</si>
  <si>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</si>
  <si>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</si>
  <si>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</si>
  <si>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</si>
  <si>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</si>
  <si>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</si>
  <si>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</si>
  <si>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</si>
  <si>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</si>
  <si>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</si>
  <si>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</si>
  <si>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</si>
  <si>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</si>
  <si>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</si>
  <si>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</si>
  <si>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</si>
  <si>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</si>
  <si>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</si>
  <si>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</si>
  <si>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</si>
  <si>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</si>
  <si>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</si>
  <si>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</si>
  <si>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</si>
  <si>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</si>
  <si>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</si>
  <si>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</si>
  <si>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</si>
  <si>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</si>
  <si>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</si>
  <si>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</si>
  <si>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</si>
  <si>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</si>
  <si>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</si>
  <si>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</si>
  <si>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</si>
  <si>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</si>
  <si>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</si>
  <si>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</si>
  <si>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</si>
  <si>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</si>
  <si>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</si>
  <si>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</si>
  <si>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</si>
  <si>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</si>
  <si>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</si>
  <si>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</si>
  <si>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</si>
  <si>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</si>
  <si>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</si>
  <si>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</si>
  <si>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</si>
  <si>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</si>
  <si>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</si>
  <si>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</si>
  <si>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</si>
  <si>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</si>
  <si>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</si>
  <si>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</si>
  <si>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</si>
  <si>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</si>
  <si>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</si>
  <si>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</si>
  <si>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</si>
  <si>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</si>
  <si>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</si>
  <si>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</si>
  <si>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</si>
  <si>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</si>
  <si>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</si>
  <si>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</si>
  <si>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</si>
  <si>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</si>
  <si>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</si>
  <si>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</si>
  <si>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</si>
  <si>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</si>
  <si>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</si>
  <si>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</si>
  <si>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</si>
  <si>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</si>
  <si>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</si>
  <si>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</si>
  <si>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</si>
  <si>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</si>
  <si>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</si>
  <si>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</si>
  <si>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</si>
  <si>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</si>
  <si>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</si>
  <si>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</si>
  <si>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</si>
  <si>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</si>
  <si>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</si>
  <si>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</si>
  <si>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</si>
  <si>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</si>
  <si>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</si>
  <si>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</si>
  <si>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</si>
  <si>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</si>
  <si>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</si>
  <si>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</si>
  <si>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</si>
  <si>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</si>
  <si>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</si>
  <si>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</si>
  <si>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</si>
  <si>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</si>
  <si>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</si>
  <si>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</si>
  <si>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</si>
  <si>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</si>
  <si>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</si>
  <si>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</si>
  <si>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</si>
  <si>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</si>
  <si>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</si>
  <si>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</si>
  <si>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</si>
  <si>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</si>
  <si>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</si>
  <si>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</si>
  <si>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</si>
  <si>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</si>
  <si>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</si>
  <si>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</si>
  <si>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</si>
  <si>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</si>
  <si>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</si>
  <si>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</si>
  <si>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</si>
  <si>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</si>
  <si>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</si>
  <si>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</si>
  <si>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</si>
  <si>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</si>
  <si>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</si>
  <si>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</si>
  <si>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</si>
  <si>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</si>
  <si>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</si>
  <si>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</si>
  <si>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</si>
  <si>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</si>
  <si>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</si>
  <si>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</si>
  <si>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</si>
  <si>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</si>
  <si>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</si>
  <si>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</si>
  <si>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</si>
  <si>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</si>
  <si>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</si>
  <si>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</si>
  <si>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</si>
  <si>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</si>
  <si>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</si>
  <si>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</si>
  <si>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</si>
  <si>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</si>
  <si>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</si>
  <si>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</si>
  <si>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</si>
  <si>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</si>
  <si>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</si>
  <si>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</si>
  <si>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</si>
  <si>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</si>
  <si>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</si>
  <si>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</si>
  <si>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</si>
  <si>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</si>
  <si>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</si>
  <si>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</si>
  <si>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</si>
  <si>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</si>
  <si>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</si>
  <si>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</si>
  <si>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</si>
  <si>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</si>
  <si>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</si>
  <si>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</si>
  <si>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</si>
  <si>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</si>
  <si>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</si>
  <si>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</si>
  <si>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</si>
  <si>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</si>
  <si>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</si>
  <si>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</si>
  <si>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</si>
  <si>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</si>
  <si>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</si>
  <si>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</si>
  <si>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</si>
  <si>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</si>
  <si>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</si>
  <si>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</si>
  <si>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</si>
  <si>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</si>
  <si>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</si>
  <si>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</si>
  <si>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</si>
  <si>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</si>
  <si>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</si>
  <si>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</si>
  <si>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</si>
  <si>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</si>
  <si>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</si>
  <si>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</si>
  <si>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</si>
  <si>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</si>
  <si>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</si>
  <si>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</si>
  <si>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</si>
  <si>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</si>
  <si>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</si>
  <si>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</si>
  <si>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</si>
  <si>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</si>
  <si>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</si>
  <si>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</si>
  <si>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</si>
  <si>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</si>
  <si>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</si>
  <si>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</si>
  <si>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</si>
  <si>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</si>
  <si>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</si>
  <si>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</si>
  <si>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</si>
  <si>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</si>
  <si>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</si>
  <si>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</si>
  <si>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</si>
  <si>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</si>
  <si>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</si>
  <si>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</si>
  <si>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</si>
  <si>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</si>
  <si>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</si>
  <si>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</si>
  <si>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</si>
  <si>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</si>
  <si>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</si>
  <si>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</si>
  <si>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</si>
  <si>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</si>
  <si>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</si>
  <si>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</si>
  <si>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</si>
  <si>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</si>
  <si>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</si>
  <si>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</si>
  <si>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</si>
  <si>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</si>
  <si>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</si>
  <si>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</si>
  <si>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</si>
  <si>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</si>
  <si>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</si>
  <si>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</si>
  <si>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</si>
  <si>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</si>
  <si>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</si>
  <si>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</si>
  <si>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</si>
  <si>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</si>
  <si>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</si>
  <si>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</si>
  <si>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</si>
  <si>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</si>
  <si>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</si>
  <si>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</si>
  <si>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</si>
  <si>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</si>
  <si>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</si>
  <si>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</si>
  <si>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</si>
  <si>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</si>
  <si>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</si>
  <si>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</si>
  <si>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</si>
  <si>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</si>
  <si>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</si>
  <si>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</si>
  <si>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</si>
  <si>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</si>
  <si>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</si>
  <si>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</si>
  <si>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</si>
  <si>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</si>
  <si>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</si>
  <si>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</si>
  <si>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</si>
  <si>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Mahsuben Tahsilat Süreci</t>
  </si>
  <si>
    <t>Muhasebat Süreç Grubu</t>
  </si>
  <si>
    <t>Tahsilat Ana Süreci</t>
  </si>
  <si>
    <t>Mahsup İşlemi Yapılarak Tahsilatın Tamamlanması</t>
  </si>
  <si>
    <t>Tahsilatın Yapılması</t>
  </si>
  <si>
    <t>Muhasebe İşlem Görevlisi</t>
  </si>
  <si>
    <t>Muhasebe İşlem Sorumlusu</t>
  </si>
  <si>
    <t>Muhasebe Yetkilisi/Yardımcısı</t>
  </si>
  <si>
    <t xml:space="preserve">Yazıcı </t>
  </si>
  <si>
    <t>Bilgisayar</t>
  </si>
  <si>
    <t>SAY 2000i</t>
  </si>
  <si>
    <t>Tahsilat Talebinin Gelmesi</t>
  </si>
  <si>
    <t xml:space="preserve">Resmi Yazı </t>
  </si>
  <si>
    <t xml:space="preserve">Dilekçe </t>
  </si>
  <si>
    <t>Ödeme Emri Belgesi</t>
  </si>
  <si>
    <t>Teslim Tutanağı</t>
  </si>
  <si>
    <t>1</t>
  </si>
  <si>
    <t>Muhasebe İşlem Fişi</t>
  </si>
  <si>
    <t>Tamamı</t>
  </si>
  <si>
    <t>Merkezi Yönetim Harcama Belgeleri Yönetmeliği</t>
  </si>
  <si>
    <t>Tahsilat Genel Tebliği</t>
  </si>
  <si>
    <t>Merkezi Yönetim Muhasebe Yönetmeliği</t>
  </si>
  <si>
    <t>Genel Yönetim Muhasebe Yönetmeliği</t>
  </si>
  <si>
    <t>SAY2000i Uygulama Kılavuzu</t>
  </si>
  <si>
    <t xml:space="preserve">Muhasebe Kayıt Formu </t>
  </si>
  <si>
    <t>Sözlü</t>
  </si>
  <si>
    <t>Çift Yönlü</t>
  </si>
  <si>
    <t>Bilgi Alma</t>
  </si>
  <si>
    <t>Muhasebe İşlem Görevlisi. Muhasebe Yetkilisi/ Yardımcısı</t>
  </si>
  <si>
    <t>Bilgi Verme</t>
  </si>
  <si>
    <t>Muhasebe Yetkilisi/ Yardımcısı</t>
  </si>
  <si>
    <t>Onay Verme</t>
  </si>
  <si>
    <t>Mahsuben Tahsilat Süreci İletişim Akış Diyagramı</t>
  </si>
  <si>
    <t>Say2000i Sisteminde Yaşanan Teknik Problemler, Sistemin Sürekli Donması</t>
  </si>
  <si>
    <t>Daha Teknik Altyapı Sağlanması</t>
  </si>
  <si>
    <t>Daha Hızlı Ve sorunsuz Tahsilat yapıması</t>
  </si>
  <si>
    <t>Ödenek</t>
  </si>
  <si>
    <t>Her Seferinde</t>
  </si>
  <si>
    <t>Muhasebe Yetkilisi</t>
  </si>
  <si>
    <t xml:space="preserve">Yasal mevzuat Ve Uygulama Kılavuzları  </t>
  </si>
  <si>
    <t>yok</t>
  </si>
  <si>
    <t>Karar Almaİletişim Becerileri(Teknik), iletişim Becerileri(Yönetsel)</t>
  </si>
  <si>
    <t>İletişim Bacerilerinin Geliştirilmesi, Problem Çözme Teknikleri</t>
  </si>
  <si>
    <t>Tahsilatın Nasıl Yapılacağının Belirlenmesi</t>
  </si>
  <si>
    <t>Tahsilatın Hangi Birim Tarafından ve Ne Şekilde Yapılacağının Belirlenmesi</t>
  </si>
  <si>
    <t>Emanet Hesaplarda Bulunan Tutarlardan Mahsuben Tahsilat</t>
  </si>
  <si>
    <t>Resmi Yazı, Dilekçe yada Ödeme Emri Belgesinin İncelenmesi</t>
  </si>
  <si>
    <t>Emanet Hesaplarımıza Önceden Tahakkuk Eden Tutarlardan Mahsuben Tahsilat Yapılması</t>
  </si>
  <si>
    <t>Emanet Hesapların Kontrol Edilmesi</t>
  </si>
  <si>
    <t xml:space="preserve">Mahsubu Talep Edilen Tutarların Kayıtlarımızda Olup Olmadığının Kontrol Edilmesi ve Talebin Uygun Olup Olmadığına Karar Verilmesi </t>
  </si>
  <si>
    <t>Talebin Reddedilmesi</t>
  </si>
  <si>
    <t>Talep Edilen Tutar Kayıtlarımızda Değilse Yada Talep Şekli Tahsilata Uygun Değilse Tahsilatın Yapılmaması</t>
  </si>
  <si>
    <t>Tahsilata Konu Borç Miktarının Emanet Hesaplardan İlgili Hesaplara Alınması Ve Emanetteki Miktardan Hesaben Düşülmesi</t>
  </si>
  <si>
    <t>Talep Uygun Bulunduğu Taktirde Hesaplarımızda Kayıtlı Miktarın Söz Konusu Borca Karşılık İlgili Hesaplara Alınarak Tahsilatın Sağlanması</t>
  </si>
  <si>
    <t xml:space="preserve">Ödeme Emri Belgesi Üzerinden Mahsuben Tahsilat </t>
  </si>
  <si>
    <t>Ödeme Emri Belgesi Üzerinde Tahsilata Konu Tutarın Emanet Hesaplara Alınması ve Ödeme Emri Belgesi Onaylandıktan Sonra İşleme Konu Tutarın Emanet Hesaplardan İlgili Hesaplara Aktarılarak Tahsilatın Gerçekleştirilmesi</t>
  </si>
  <si>
    <t>Muhasebe Birimi Arası Tahsilat</t>
  </si>
  <si>
    <t>Başka Muhasebe Birimlerinden Saymanlılar Arası İşlemlerle Birimimize Gönderilen Tutarlardan Tahsilat Yapılması</t>
  </si>
  <si>
    <t>SAY2000i</t>
  </si>
  <si>
    <t>Muhasebe Birimimiz Adına Düzenlenen Fişin Ekranda Görüntülenmesi</t>
  </si>
  <si>
    <t>SAY2000i Sistemi Üzerinde Muhasebe Birimleri Arası İşlemler Ekranından Birimimiz Adına Düzenlenen Muhasebe İşlem Fişinin Görüntülenmesi</t>
  </si>
  <si>
    <t>Sistemden Karşı Muhasebe Biriminin Tahsilatının Alınması</t>
  </si>
  <si>
    <t>İncelenmesi</t>
  </si>
  <si>
    <t>Gönderilen Tahsilatın Birimimize Ait Olup Olmadığının İncelenmesi</t>
  </si>
  <si>
    <t xml:space="preserve">Ekranda Görüntülenen Tahsilat Birimimize Ait İse İlgili Muhasebe İşlem Fişinin Ekrandan Alınması   </t>
  </si>
  <si>
    <t>İlgili Tahsilatın Hesaplarımıza Alınarak Mahsup İşleminin Yapılması</t>
  </si>
  <si>
    <t>Birimimiz Adına Yapılan Tahsilatın Hesaplarımıza Aktarılarak Tahsilatın Gerçekleştirilmesi</t>
  </si>
  <si>
    <t>Karşı Muhasebe Biriminden İşlemin Düzeltilmesinin İstenmesi</t>
  </si>
  <si>
    <t>Kaydın Ekrandan Silinmesi</t>
  </si>
  <si>
    <t>İşlem Kayıtlarımıza Uygun Değilse Karşı Muhasebe Biriminden İşlemi İptal Ederek Tahsilatı Geri Çekmesi İstenmesi</t>
  </si>
  <si>
    <t>Karşı Muhasebe Birimi İşlemi Düzeltirse Tahsilat Ekrandan Silinir ve Tarafımızca herhangi Bir İşlem Yapılmaması</t>
  </si>
  <si>
    <t>İlgili Tahsilatın Emanet Hesaplarımıza Alınması</t>
  </si>
  <si>
    <t xml:space="preserve">işlemin Kayıtlarımıza Uygun Olmadığının Tespit Edilmesi Sonucu Karşı Muhasebe Biriminden İşlemin İptal Edilmesi İstendiği Halde İşlem Düzeltilmezse İlgili Tahsilatın Emanet Hesaplarımıza Alınması </t>
  </si>
  <si>
    <t>İlgili Tahsilatın Karşı Muhasebe Birimine İade Edilmesi veya Biliniyorsa İlgili Muhasebe Birimine Gönderilmesi</t>
  </si>
  <si>
    <t>Birimimize Ait Olmayıp Karşı Muhasebe Biriminin Düzeltme İşlemi yapmaması Sonucu Emanet Hesaplarımıza Alınan Tutarın Saymanlılar Arası İşlemle Tahsilatı Yapan Muhasebe Birimine Geri Gönderilmesi yada Tahsilatın Ait Olduğu Muhasebe Birimi Tespit Edilirse İlgli Muhasebe Birimine Gönderilmesi</t>
  </si>
  <si>
    <t>Mahsuben Tahsilat İşlemleri Süreci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</si>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</sst>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Tahoma"/>
      <family val="2"/>
      <charset val="162"/>
    </font>
    <font>
      <sz val="18"/>
      <color indexed="8"/>
      <name val="Tahoma"/>
      <family val="2"/>
      <charset val="162"/>
    </font>
    <font>
      <sz val="10"/>
      <color rgb="FF000000"/>
      <name val="Tahoma"/>
      <family val="2"/>
      <charset val="162"/>
    </font>
    <font>
      <sz val="10"/>
      <color theme="1"/>
      <name val="Tahoma"/>
      <family val="2"/>
      <charset val="162"/>
    </font>
    <font>
      <sz val="10"/>
      <color indexed="8"/>
      <name val="Tahoma"/>
      <family val="2"/>
      <charset val="162"/>
    </font>
    <font>
      <sz val="12"/>
      <color indexed="8"/>
      <name val="Tahoma"/>
      <family val="2"/>
      <charset val="162"/>
    </font>
    <font>
      <sz val="12"/>
      <color indexed="8"/>
      <name val="Gill Sans MT"/>
      <family val="2"/>
      <charset val="162"/>
    </font>
    <font>
      <u/>
      <sz val="11"/>
      <color theme="10"/>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19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7" fillId="0" borderId="0" xfId="0" applyFont="1"/>
    <xf numFmtId="0" fontId="39" fillId="0" borderId="0" xfId="0" applyFont="1" applyAlignment="1">
      <alignment horizontal="center"/>
    </xf>
    <xf numFmtId="14" fontId="11" fillId="0" borderId="1" xfId="0" applyNumberFormat="1" applyFont="1" applyBorder="1" applyProtection="1">
      <protection locked="0"/>
    </xf>
    <xf numFmtId="0" fontId="41" fillId="0" borderId="1" xfId="0" applyFont="1" applyBorder="1" applyProtection="1">
      <protection locked="0"/>
    </xf>
    <xf numFmtId="49" fontId="1" fillId="0" borderId="1" xfId="0" applyNumberFormat="1" applyFont="1" applyBorder="1" applyAlignment="1" applyProtection="1">
      <alignment horizontal="right"/>
      <protection locked="0"/>
    </xf>
    <xf numFmtId="0" fontId="41" fillId="0" borderId="0" xfId="0" applyFont="1" applyAlignment="1" applyProtection="1">
      <alignment horizontal="left" vertical="center" wrapText="1"/>
      <protection locked="0"/>
    </xf>
    <xf numFmtId="0" fontId="41" fillId="0" borderId="1" xfId="0" applyFont="1" applyBorder="1" applyAlignment="1" applyProtection="1">
      <alignment horizontal="right"/>
      <protection locked="0"/>
    </xf>
    <xf numFmtId="0" fontId="41" fillId="0" borderId="1" xfId="0" applyFont="1" applyBorder="1" applyAlignment="1" applyProtection="1">
      <alignment wrapText="1"/>
      <protection locked="0"/>
    </xf>
    <xf numFmtId="0" fontId="41" fillId="3" borderId="1"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wrapText="1"/>
      <protection locked="0"/>
    </xf>
    <xf numFmtId="0" fontId="42" fillId="3" borderId="1" xfId="0" applyFont="1" applyFill="1" applyBorder="1" applyProtection="1">
      <protection locked="0"/>
    </xf>
    <xf numFmtId="0" fontId="42"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wrapText="1"/>
      <protection locked="0"/>
    </xf>
    <xf numFmtId="0" fontId="43" fillId="3" borderId="1" xfId="0" applyFont="1" applyFill="1" applyBorder="1" applyAlignment="1" applyProtection="1">
      <alignment horizontal="center" vertical="center" wrapText="1"/>
      <protection locked="0"/>
    </xf>
    <xf numFmtId="0" fontId="44" fillId="3" borderId="1" xfId="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41" fillId="3" borderId="1" xfId="0" applyFont="1" applyFill="1" applyBorder="1" applyAlignment="1">
      <alignment horizontal="left"/>
    </xf>
    <xf numFmtId="0" fontId="41" fillId="3" borderId="1" xfId="0" applyFont="1" applyFill="1" applyBorder="1" applyAlignment="1">
      <alignment horizontal="left" indent="2"/>
    </xf>
    <xf numFmtId="0" fontId="41" fillId="3" borderId="1" xfId="0" applyFont="1" applyFill="1" applyBorder="1" applyAlignment="1">
      <alignment horizontal="left" indent="4"/>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40" fillId="0" borderId="25" xfId="0" applyFont="1" applyBorder="1" applyAlignment="1">
      <alignment horizontal="center"/>
    </xf>
    <xf numFmtId="0" fontId="40" fillId="0" borderId="26" xfId="0" applyFont="1" applyBorder="1" applyAlignment="1">
      <alignment horizontal="center"/>
    </xf>
    <xf numFmtId="0" fontId="40" fillId="0" borderId="27" xfId="0" applyFont="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0" fillId="0" borderId="24" xfId="0" applyFont="1" applyBorder="1" applyAlignment="1">
      <alignment horizontal="center"/>
    </xf>
    <xf numFmtId="0" fontId="40" fillId="0" borderId="0" xfId="0" applyFont="1" applyBorder="1" applyAlignment="1">
      <alignment horizontal="center"/>
    </xf>
    <xf numFmtId="0" fontId="40" fillId="0" borderId="23" xfId="0" applyFont="1" applyBorder="1" applyAlignment="1">
      <alignment horizontal="center"/>
    </xf>
    <xf numFmtId="0" fontId="41" fillId="3" borderId="14" xfId="0" applyFont="1" applyFill="1" applyBorder="1" applyAlignment="1">
      <alignment horizontal="left"/>
    </xf>
    <xf numFmtId="0" fontId="41" fillId="3" borderId="13" xfId="0" applyFont="1" applyFill="1" applyBorder="1" applyAlignment="1">
      <alignment horizontal="left"/>
    </xf>
    <xf numFmtId="0" fontId="41" fillId="3" borderId="14" xfId="0" applyFont="1" applyFill="1" applyBorder="1" applyAlignment="1">
      <alignment horizontal="left" indent="2"/>
    </xf>
    <xf numFmtId="0" fontId="41" fillId="3" borderId="13" xfId="0" applyFont="1" applyFill="1" applyBorder="1" applyAlignment="1">
      <alignment horizontal="left" indent="2"/>
    </xf>
    <xf numFmtId="0" fontId="41" fillId="3" borderId="14" xfId="0" applyFont="1" applyFill="1" applyBorder="1" applyAlignment="1">
      <alignment horizontal="left" indent="4"/>
    </xf>
    <xf numFmtId="0" fontId="41"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40" fillId="3" borderId="28" xfId="0" applyFont="1" applyFill="1" applyBorder="1" applyAlignment="1">
      <alignment horizontal="center" wrapText="1"/>
    </xf>
    <xf numFmtId="0" fontId="40" fillId="3" borderId="29" xfId="0" applyFont="1" applyFill="1" applyBorder="1" applyAlignment="1">
      <alignment horizontal="center" wrapText="1"/>
    </xf>
    <xf numFmtId="0" fontId="40" fillId="3" borderId="30" xfId="0" applyFont="1" applyFill="1" applyBorder="1" applyAlignment="1">
      <alignment horizontal="center" wrapText="1"/>
    </xf>
    <xf numFmtId="0" fontId="40" fillId="3" borderId="25" xfId="0" applyFont="1" applyFill="1" applyBorder="1" applyAlignment="1">
      <alignment horizontal="center" wrapText="1"/>
    </xf>
    <xf numFmtId="0" fontId="40" fillId="3" borderId="26" xfId="0" applyFont="1" applyFill="1" applyBorder="1" applyAlignment="1">
      <alignment horizontal="center" wrapText="1"/>
    </xf>
    <xf numFmtId="0" fontId="40" fillId="3" borderId="27" xfId="0" applyFont="1" applyFill="1" applyBorder="1" applyAlignment="1">
      <alignment horizontal="center" wrapText="1"/>
    </xf>
    <xf numFmtId="0" fontId="41" fillId="3" borderId="1" xfId="0" applyFont="1" applyFill="1" applyBorder="1" applyAlignment="1">
      <alignment horizontal="left"/>
    </xf>
    <xf numFmtId="0" fontId="41" fillId="3" borderId="1" xfId="0" applyFont="1" applyFill="1" applyBorder="1" applyAlignment="1">
      <alignment horizontal="left" indent="2"/>
    </xf>
    <xf numFmtId="0" fontId="41"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71">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500681</xdr:colOff>
      <xdr:row>16</xdr:row>
      <xdr:rowOff>200025</xdr:rowOff>
    </xdr:from>
    <xdr:to>
      <xdr:col>1</xdr:col>
      <xdr:colOff>1057275</xdr:colOff>
      <xdr:row>18</xdr:row>
      <xdr:rowOff>85480</xdr:rowOff>
    </xdr:to>
    <xdr:sp macro="" textlink="">
      <xdr:nvSpPr>
        <xdr:cNvPr id="16" name="15 Akış Çizelgesi: Manyetik Disk"/>
        <xdr:cNvSpPr/>
      </xdr:nvSpPr>
      <xdr:spPr>
        <a:xfrm>
          <a:off x="1186481" y="3714750"/>
          <a:ext cx="556594" cy="32360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642994</xdr:colOff>
      <xdr:row>3</xdr:row>
      <xdr:rowOff>102705</xdr:rowOff>
    </xdr:from>
    <xdr:to>
      <xdr:col>5</xdr:col>
      <xdr:colOff>298629</xdr:colOff>
      <xdr:row>6</xdr:row>
      <xdr:rowOff>50141</xdr:rowOff>
    </xdr:to>
    <xdr:sp macro="" textlink="">
      <xdr:nvSpPr>
        <xdr:cNvPr id="36" name="4 Akış Çizelgesi: Sonlandırıcı"/>
        <xdr:cNvSpPr/>
      </xdr:nvSpPr>
      <xdr:spPr>
        <a:xfrm>
          <a:off x="2705364" y="831575"/>
          <a:ext cx="1030548" cy="5934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Tahsilat Talebinin</a:t>
          </a:r>
          <a:r>
            <a:rPr lang="tr-TR" sz="1000" baseline="0">
              <a:latin typeface="Tahoma" pitchFamily="34" charset="0"/>
              <a:ea typeface="Tahoma" pitchFamily="34" charset="0"/>
              <a:cs typeface="Tahoma" pitchFamily="34" charset="0"/>
            </a:rPr>
            <a:t> Gelmesi</a:t>
          </a:r>
          <a:endParaRPr lang="tr-TR" sz="1000">
            <a:latin typeface="Tahoma" pitchFamily="34" charset="0"/>
            <a:ea typeface="Tahoma" pitchFamily="34" charset="0"/>
            <a:cs typeface="Tahoma" pitchFamily="34" charset="0"/>
          </a:endParaRPr>
        </a:p>
      </xdr:txBody>
    </xdr:sp>
    <xdr:clientData/>
  </xdr:twoCellAnchor>
  <xdr:twoCellAnchor>
    <xdr:from>
      <xdr:col>3</xdr:col>
      <xdr:colOff>521813</xdr:colOff>
      <xdr:row>6</xdr:row>
      <xdr:rowOff>207065</xdr:rowOff>
    </xdr:from>
    <xdr:to>
      <xdr:col>5</xdr:col>
      <xdr:colOff>422421</xdr:colOff>
      <xdr:row>9</xdr:row>
      <xdr:rowOff>157370</xdr:rowOff>
    </xdr:to>
    <xdr:sp macro="" textlink="">
      <xdr:nvSpPr>
        <xdr:cNvPr id="37" name="1 Akış Çizelgesi: İşlem"/>
        <xdr:cNvSpPr/>
      </xdr:nvSpPr>
      <xdr:spPr>
        <a:xfrm>
          <a:off x="2584183" y="1581978"/>
          <a:ext cx="1275521" cy="5963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Tahsilatın Nasıl Yapılacağının Belirlenmesi</a:t>
          </a:r>
        </a:p>
      </xdr:txBody>
    </xdr:sp>
    <xdr:clientData/>
  </xdr:twoCellAnchor>
  <xdr:twoCellAnchor>
    <xdr:from>
      <xdr:col>4</xdr:col>
      <xdr:colOff>220901</xdr:colOff>
      <xdr:row>10</xdr:row>
      <xdr:rowOff>81012</xdr:rowOff>
    </xdr:from>
    <xdr:to>
      <xdr:col>5</xdr:col>
      <xdr:colOff>46329</xdr:colOff>
      <xdr:row>11</xdr:row>
      <xdr:rowOff>95676</xdr:rowOff>
    </xdr:to>
    <xdr:sp macro="" textlink="">
      <xdr:nvSpPr>
        <xdr:cNvPr id="38" name="5 Akış Çizelgesi: Karar"/>
        <xdr:cNvSpPr/>
      </xdr:nvSpPr>
      <xdr:spPr>
        <a:xfrm>
          <a:off x="2970727" y="2317316"/>
          <a:ext cx="512885" cy="23001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436244</xdr:colOff>
      <xdr:row>11</xdr:row>
      <xdr:rowOff>124240</xdr:rowOff>
    </xdr:from>
    <xdr:to>
      <xdr:col>2</xdr:col>
      <xdr:colOff>554942</xdr:colOff>
      <xdr:row>15</xdr:row>
      <xdr:rowOff>16565</xdr:rowOff>
    </xdr:to>
    <xdr:sp macro="" textlink="">
      <xdr:nvSpPr>
        <xdr:cNvPr id="39" name="4 Akış Çizelgesi: Sonlandırıcı"/>
        <xdr:cNvSpPr/>
      </xdr:nvSpPr>
      <xdr:spPr>
        <a:xfrm>
          <a:off x="436244" y="2575892"/>
          <a:ext cx="1493611" cy="75371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Emanet Hesaplarda Bulunan</a:t>
          </a:r>
          <a:r>
            <a:rPr lang="tr-TR" sz="1000" baseline="0">
              <a:latin typeface="Tahoma" pitchFamily="34" charset="0"/>
              <a:ea typeface="Tahoma" pitchFamily="34" charset="0"/>
              <a:cs typeface="Tahoma" pitchFamily="34" charset="0"/>
            </a:rPr>
            <a:t> Tutarlardan Mahsuben Tahsilat</a:t>
          </a:r>
          <a:endParaRPr lang="tr-TR" sz="1000">
            <a:latin typeface="Tahoma" pitchFamily="34" charset="0"/>
            <a:ea typeface="Tahoma" pitchFamily="34" charset="0"/>
            <a:cs typeface="Tahoma" pitchFamily="34" charset="0"/>
          </a:endParaRPr>
        </a:p>
      </xdr:txBody>
    </xdr:sp>
    <xdr:clientData/>
  </xdr:twoCellAnchor>
  <xdr:twoCellAnchor>
    <xdr:from>
      <xdr:col>3</xdr:col>
      <xdr:colOff>419680</xdr:colOff>
      <xdr:row>12</xdr:row>
      <xdr:rowOff>16566</xdr:rowOff>
    </xdr:from>
    <xdr:to>
      <xdr:col>5</xdr:col>
      <xdr:colOff>513531</xdr:colOff>
      <xdr:row>14</xdr:row>
      <xdr:rowOff>198782</xdr:rowOff>
    </xdr:to>
    <xdr:sp macro="" textlink="">
      <xdr:nvSpPr>
        <xdr:cNvPr id="40" name="4 Akış Çizelgesi: Sonlandırıcı"/>
        <xdr:cNvSpPr/>
      </xdr:nvSpPr>
      <xdr:spPr>
        <a:xfrm>
          <a:off x="2482050" y="2683566"/>
          <a:ext cx="1468764" cy="6129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 Emri</a:t>
          </a:r>
          <a:r>
            <a:rPr lang="tr-TR" sz="1000" baseline="0">
              <a:latin typeface="Tahoma" pitchFamily="34" charset="0"/>
              <a:ea typeface="Tahoma" pitchFamily="34" charset="0"/>
              <a:cs typeface="Tahoma" pitchFamily="34" charset="0"/>
            </a:rPr>
            <a:t> Belgesi Üzerinden Mahsuben Tahsilat</a:t>
          </a:r>
          <a:endParaRPr lang="tr-TR" sz="1000">
            <a:latin typeface="Tahoma" pitchFamily="34" charset="0"/>
            <a:ea typeface="Tahoma" pitchFamily="34" charset="0"/>
            <a:cs typeface="Tahoma" pitchFamily="34" charset="0"/>
          </a:endParaRPr>
        </a:p>
      </xdr:txBody>
    </xdr:sp>
    <xdr:clientData/>
  </xdr:twoCellAnchor>
  <xdr:twoCellAnchor>
    <xdr:from>
      <xdr:col>6</xdr:col>
      <xdr:colOff>16566</xdr:colOff>
      <xdr:row>12</xdr:row>
      <xdr:rowOff>24848</xdr:rowOff>
    </xdr:from>
    <xdr:to>
      <xdr:col>7</xdr:col>
      <xdr:colOff>662609</xdr:colOff>
      <xdr:row>14</xdr:row>
      <xdr:rowOff>198782</xdr:rowOff>
    </xdr:to>
    <xdr:sp macro="" textlink="">
      <xdr:nvSpPr>
        <xdr:cNvPr id="41" name="4 Akış Çizelgesi: Sonlandırıcı"/>
        <xdr:cNvSpPr/>
      </xdr:nvSpPr>
      <xdr:spPr>
        <a:xfrm>
          <a:off x="4141305" y="2691848"/>
          <a:ext cx="1333500" cy="604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Birimi Arası</a:t>
          </a:r>
          <a:r>
            <a:rPr lang="tr-TR" sz="1000" baseline="0">
              <a:latin typeface="Tahoma" pitchFamily="34" charset="0"/>
              <a:ea typeface="Tahoma" pitchFamily="34" charset="0"/>
              <a:cs typeface="Tahoma" pitchFamily="34" charset="0"/>
            </a:rPr>
            <a:t> Tahsilat</a:t>
          </a:r>
          <a:endParaRPr lang="tr-TR" sz="1000">
            <a:latin typeface="Tahoma" pitchFamily="34" charset="0"/>
            <a:ea typeface="Tahoma" pitchFamily="34" charset="0"/>
            <a:cs typeface="Tahoma" pitchFamily="34" charset="0"/>
          </a:endParaRPr>
        </a:p>
      </xdr:txBody>
    </xdr:sp>
    <xdr:clientData/>
  </xdr:twoCellAnchor>
  <xdr:twoCellAnchor>
    <xdr:from>
      <xdr:col>0</xdr:col>
      <xdr:colOff>463834</xdr:colOff>
      <xdr:row>15</xdr:row>
      <xdr:rowOff>157369</xdr:rowOff>
    </xdr:from>
    <xdr:to>
      <xdr:col>2</xdr:col>
      <xdr:colOff>521812</xdr:colOff>
      <xdr:row>18</xdr:row>
      <xdr:rowOff>49696</xdr:rowOff>
    </xdr:to>
    <xdr:sp macro="" textlink="">
      <xdr:nvSpPr>
        <xdr:cNvPr id="42" name="1 Akış Çizelgesi: İşlem"/>
        <xdr:cNvSpPr/>
      </xdr:nvSpPr>
      <xdr:spPr>
        <a:xfrm>
          <a:off x="463834" y="3470412"/>
          <a:ext cx="1432891" cy="5383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Emanet Hesapların</a:t>
          </a:r>
          <a:r>
            <a:rPr lang="tr-TR" sz="1000" baseline="0">
              <a:latin typeface="Tahoma" pitchFamily="34" charset="0"/>
              <a:ea typeface="Tahoma" pitchFamily="34" charset="0"/>
              <a:cs typeface="Tahoma" pitchFamily="34" charset="0"/>
            </a:rPr>
            <a:t> Kontrol Edilmesi</a:t>
          </a:r>
          <a:endParaRPr lang="tr-TR" sz="1000">
            <a:latin typeface="Tahoma" pitchFamily="34" charset="0"/>
            <a:ea typeface="Tahoma" pitchFamily="34" charset="0"/>
            <a:cs typeface="Tahoma" pitchFamily="34" charset="0"/>
          </a:endParaRPr>
        </a:p>
      </xdr:txBody>
    </xdr:sp>
    <xdr:clientData/>
  </xdr:twoCellAnchor>
  <xdr:twoCellAnchor>
    <xdr:from>
      <xdr:col>0</xdr:col>
      <xdr:colOff>74543</xdr:colOff>
      <xdr:row>20</xdr:row>
      <xdr:rowOff>64343</xdr:rowOff>
    </xdr:from>
    <xdr:to>
      <xdr:col>1</xdr:col>
      <xdr:colOff>438978</xdr:colOff>
      <xdr:row>21</xdr:row>
      <xdr:rowOff>132521</xdr:rowOff>
    </xdr:to>
    <xdr:sp macro="" textlink="">
      <xdr:nvSpPr>
        <xdr:cNvPr id="43" name="4 Akış Çizelgesi: Sonlandırıcı"/>
        <xdr:cNvSpPr/>
      </xdr:nvSpPr>
      <xdr:spPr>
        <a:xfrm>
          <a:off x="74543" y="4454126"/>
          <a:ext cx="1051892" cy="28352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 Değil</a:t>
          </a:r>
        </a:p>
      </xdr:txBody>
    </xdr:sp>
    <xdr:clientData/>
  </xdr:twoCellAnchor>
  <xdr:twoCellAnchor>
    <xdr:from>
      <xdr:col>2</xdr:col>
      <xdr:colOff>359273</xdr:colOff>
      <xdr:row>20</xdr:row>
      <xdr:rowOff>72626</xdr:rowOff>
    </xdr:from>
    <xdr:to>
      <xdr:col>3</xdr:col>
      <xdr:colOff>476506</xdr:colOff>
      <xdr:row>21</xdr:row>
      <xdr:rowOff>87281</xdr:rowOff>
    </xdr:to>
    <xdr:sp macro="" textlink="">
      <xdr:nvSpPr>
        <xdr:cNvPr id="44" name="4 Akış Çizelgesi: Sonlandırıcı"/>
        <xdr:cNvSpPr/>
      </xdr:nvSpPr>
      <xdr:spPr>
        <a:xfrm>
          <a:off x="1734186" y="4462409"/>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a:t>
          </a:r>
        </a:p>
      </xdr:txBody>
    </xdr:sp>
    <xdr:clientData/>
  </xdr:twoCellAnchor>
  <xdr:twoCellAnchor>
    <xdr:from>
      <xdr:col>1</xdr:col>
      <xdr:colOff>237461</xdr:colOff>
      <xdr:row>18</xdr:row>
      <xdr:rowOff>196971</xdr:rowOff>
    </xdr:from>
    <xdr:to>
      <xdr:col>2</xdr:col>
      <xdr:colOff>62890</xdr:colOff>
      <xdr:row>19</xdr:row>
      <xdr:rowOff>211634</xdr:rowOff>
    </xdr:to>
    <xdr:sp macro="" textlink="">
      <xdr:nvSpPr>
        <xdr:cNvPr id="45" name="5 Akış Çizelgesi: Karar"/>
        <xdr:cNvSpPr/>
      </xdr:nvSpPr>
      <xdr:spPr>
        <a:xfrm>
          <a:off x="924918" y="4156058"/>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62246</xdr:colOff>
      <xdr:row>22</xdr:row>
      <xdr:rowOff>109688</xdr:rowOff>
    </xdr:from>
    <xdr:to>
      <xdr:col>1</xdr:col>
      <xdr:colOff>455542</xdr:colOff>
      <xdr:row>25</xdr:row>
      <xdr:rowOff>57977</xdr:rowOff>
    </xdr:to>
    <xdr:sp macro="" textlink="">
      <xdr:nvSpPr>
        <xdr:cNvPr id="46" name="1 Akış Çizelgesi: İşlem"/>
        <xdr:cNvSpPr/>
      </xdr:nvSpPr>
      <xdr:spPr>
        <a:xfrm>
          <a:off x="62246" y="4930166"/>
          <a:ext cx="1080753" cy="59433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Talebin Reddedilmesi</a:t>
          </a:r>
        </a:p>
      </xdr:txBody>
    </xdr:sp>
    <xdr:clientData/>
  </xdr:twoCellAnchor>
  <xdr:twoCellAnchor>
    <xdr:from>
      <xdr:col>1</xdr:col>
      <xdr:colOff>538369</xdr:colOff>
      <xdr:row>22</xdr:row>
      <xdr:rowOff>24848</xdr:rowOff>
    </xdr:from>
    <xdr:to>
      <xdr:col>4</xdr:col>
      <xdr:colOff>273325</xdr:colOff>
      <xdr:row>27</xdr:row>
      <xdr:rowOff>57978</xdr:rowOff>
    </xdr:to>
    <xdr:sp macro="" textlink="">
      <xdr:nvSpPr>
        <xdr:cNvPr id="47" name="1 Akış Çizelgesi: İşlem"/>
        <xdr:cNvSpPr/>
      </xdr:nvSpPr>
      <xdr:spPr>
        <a:xfrm>
          <a:off x="1225826" y="4845326"/>
          <a:ext cx="1797325" cy="110986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Tahsilata Konu</a:t>
          </a:r>
          <a:r>
            <a:rPr lang="tr-TR" sz="1000" baseline="0">
              <a:latin typeface="Tahoma" pitchFamily="34" charset="0"/>
              <a:ea typeface="Tahoma" pitchFamily="34" charset="0"/>
              <a:cs typeface="Tahoma" pitchFamily="34" charset="0"/>
            </a:rPr>
            <a:t> Borç Miktarının Emanet Hesaplardan İlgili Hesaplara Alınması ve Emanetteki Miktardan Hesaben Düşülmesi</a:t>
          </a:r>
          <a:endParaRPr lang="tr-TR" sz="1000">
            <a:latin typeface="Tahoma" pitchFamily="34" charset="0"/>
            <a:ea typeface="Tahoma" pitchFamily="34" charset="0"/>
            <a:cs typeface="Tahoma" pitchFamily="34" charset="0"/>
          </a:endParaRPr>
        </a:p>
      </xdr:txBody>
    </xdr:sp>
    <xdr:clientData/>
  </xdr:twoCellAnchor>
  <xdr:twoCellAnchor>
    <xdr:from>
      <xdr:col>5</xdr:col>
      <xdr:colOff>36124</xdr:colOff>
      <xdr:row>26</xdr:row>
      <xdr:rowOff>66260</xdr:rowOff>
    </xdr:from>
    <xdr:to>
      <xdr:col>6</xdr:col>
      <xdr:colOff>265043</xdr:colOff>
      <xdr:row>29</xdr:row>
      <xdr:rowOff>8282</xdr:rowOff>
    </xdr:to>
    <xdr:sp macro="" textlink="">
      <xdr:nvSpPr>
        <xdr:cNvPr id="48" name="7 Akış Çizelgesi: Belge"/>
        <xdr:cNvSpPr/>
      </xdr:nvSpPr>
      <xdr:spPr>
        <a:xfrm>
          <a:off x="3473407" y="5748130"/>
          <a:ext cx="916375" cy="5880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4</xdr:col>
      <xdr:colOff>521825</xdr:colOff>
      <xdr:row>23</xdr:row>
      <xdr:rowOff>107675</xdr:rowOff>
    </xdr:from>
    <xdr:to>
      <xdr:col>5</xdr:col>
      <xdr:colOff>621216</xdr:colOff>
      <xdr:row>25</xdr:row>
      <xdr:rowOff>198782</xdr:rowOff>
    </xdr:to>
    <xdr:sp macro="" textlink="">
      <xdr:nvSpPr>
        <xdr:cNvPr id="49" name="48 Akış Çizelgesi: Manyetik Disk"/>
        <xdr:cNvSpPr/>
      </xdr:nvSpPr>
      <xdr:spPr>
        <a:xfrm>
          <a:off x="3271651" y="5143501"/>
          <a:ext cx="786848" cy="52180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2</xdr:col>
      <xdr:colOff>41419</xdr:colOff>
      <xdr:row>28</xdr:row>
      <xdr:rowOff>57977</xdr:rowOff>
    </xdr:from>
    <xdr:to>
      <xdr:col>4</xdr:col>
      <xdr:colOff>91115</xdr:colOff>
      <xdr:row>31</xdr:row>
      <xdr:rowOff>72057</xdr:rowOff>
    </xdr:to>
    <xdr:sp macro="" textlink="">
      <xdr:nvSpPr>
        <xdr:cNvPr id="52" name="1 Akış Çizelgesi: İşlem"/>
        <xdr:cNvSpPr/>
      </xdr:nvSpPr>
      <xdr:spPr>
        <a:xfrm>
          <a:off x="1416332" y="6170542"/>
          <a:ext cx="1424609" cy="66012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 Tarafından</a:t>
          </a:r>
          <a:r>
            <a:rPr lang="tr-TR" sz="1000" baseline="0">
              <a:latin typeface="Tahoma" panose="020B0604030504040204" pitchFamily="34" charset="0"/>
              <a:ea typeface="Tahoma" panose="020B0604030504040204" pitchFamily="34" charset="0"/>
              <a:cs typeface="Tahoma" panose="020B0604030504040204" pitchFamily="34" charset="0"/>
            </a:rPr>
            <a:t>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533405</xdr:colOff>
      <xdr:row>32</xdr:row>
      <xdr:rowOff>19878</xdr:rowOff>
    </xdr:from>
    <xdr:to>
      <xdr:col>3</xdr:col>
      <xdr:colOff>285563</xdr:colOff>
      <xdr:row>33</xdr:row>
      <xdr:rowOff>96869</xdr:rowOff>
    </xdr:to>
    <xdr:sp macro="" textlink="">
      <xdr:nvSpPr>
        <xdr:cNvPr id="53" name="52 Akış Çizelgesi: Bağlayıcı"/>
        <xdr:cNvSpPr/>
      </xdr:nvSpPr>
      <xdr:spPr>
        <a:xfrm>
          <a:off x="1908318" y="6993835"/>
          <a:ext cx="439615" cy="29233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a:t>
          </a:r>
        </a:p>
      </xdr:txBody>
    </xdr:sp>
    <xdr:clientData/>
  </xdr:twoCellAnchor>
  <xdr:twoCellAnchor>
    <xdr:from>
      <xdr:col>3</xdr:col>
      <xdr:colOff>397566</xdr:colOff>
      <xdr:row>15</xdr:row>
      <xdr:rowOff>132522</xdr:rowOff>
    </xdr:from>
    <xdr:to>
      <xdr:col>5</xdr:col>
      <xdr:colOff>530088</xdr:colOff>
      <xdr:row>19</xdr:row>
      <xdr:rowOff>99391</xdr:rowOff>
    </xdr:to>
    <xdr:sp macro="" textlink="">
      <xdr:nvSpPr>
        <xdr:cNvPr id="54" name="1 Akış Çizelgesi: İşlem"/>
        <xdr:cNvSpPr/>
      </xdr:nvSpPr>
      <xdr:spPr>
        <a:xfrm>
          <a:off x="2459936" y="3445565"/>
          <a:ext cx="1507435" cy="828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 Emri Belgesi Üzerinde Tahsile konu Miktarın</a:t>
          </a:r>
          <a:r>
            <a:rPr lang="tr-TR" sz="1000" baseline="0">
              <a:latin typeface="Tahoma" pitchFamily="34" charset="0"/>
              <a:ea typeface="Tahoma" pitchFamily="34" charset="0"/>
              <a:cs typeface="Tahoma" pitchFamily="34" charset="0"/>
            </a:rPr>
            <a:t> Emanet Hesaplara Alınması</a:t>
          </a:r>
          <a:endParaRPr lang="tr-TR" sz="1000">
            <a:latin typeface="Tahoma" pitchFamily="34" charset="0"/>
            <a:ea typeface="Tahoma" pitchFamily="34" charset="0"/>
            <a:cs typeface="Tahoma" pitchFamily="34" charset="0"/>
          </a:endParaRPr>
        </a:p>
      </xdr:txBody>
    </xdr:sp>
    <xdr:clientData/>
  </xdr:twoCellAnchor>
  <xdr:twoCellAnchor>
    <xdr:from>
      <xdr:col>6</xdr:col>
      <xdr:colOff>458857</xdr:colOff>
      <xdr:row>16</xdr:row>
      <xdr:rowOff>828</xdr:rowOff>
    </xdr:from>
    <xdr:to>
      <xdr:col>7</xdr:col>
      <xdr:colOff>211015</xdr:colOff>
      <xdr:row>17</xdr:row>
      <xdr:rowOff>63739</xdr:rowOff>
    </xdr:to>
    <xdr:sp macro="" textlink="">
      <xdr:nvSpPr>
        <xdr:cNvPr id="56" name="55 Akış Çizelgesi: Bağlayıcı"/>
        <xdr:cNvSpPr/>
      </xdr:nvSpPr>
      <xdr:spPr>
        <a:xfrm>
          <a:off x="4583596" y="3239328"/>
          <a:ext cx="439615" cy="24512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4</xdr:col>
      <xdr:colOff>470812</xdr:colOff>
      <xdr:row>6</xdr:row>
      <xdr:rowOff>50141</xdr:rowOff>
    </xdr:from>
    <xdr:to>
      <xdr:col>4</xdr:col>
      <xdr:colOff>472118</xdr:colOff>
      <xdr:row>6</xdr:row>
      <xdr:rowOff>207065</xdr:rowOff>
    </xdr:to>
    <xdr:cxnSp macro="">
      <xdr:nvCxnSpPr>
        <xdr:cNvPr id="58" name="57 Düz Ok Bağlayıcısı"/>
        <xdr:cNvCxnSpPr>
          <a:stCxn id="36" idx="2"/>
          <a:endCxn id="37" idx="0"/>
        </xdr:cNvCxnSpPr>
      </xdr:nvCxnSpPr>
      <xdr:spPr>
        <a:xfrm>
          <a:off x="3220638" y="1425054"/>
          <a:ext cx="1306" cy="1569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472118</xdr:colOff>
      <xdr:row>9</xdr:row>
      <xdr:rowOff>157370</xdr:rowOff>
    </xdr:from>
    <xdr:to>
      <xdr:col>4</xdr:col>
      <xdr:colOff>477344</xdr:colOff>
      <xdr:row>10</xdr:row>
      <xdr:rowOff>81012</xdr:rowOff>
    </xdr:to>
    <xdr:cxnSp macro="">
      <xdr:nvCxnSpPr>
        <xdr:cNvPr id="61" name="60 Düz Ok Bağlayıcısı"/>
        <xdr:cNvCxnSpPr>
          <a:stCxn id="37" idx="2"/>
          <a:endCxn id="38" idx="0"/>
        </xdr:cNvCxnSpPr>
      </xdr:nvCxnSpPr>
      <xdr:spPr>
        <a:xfrm>
          <a:off x="3221944" y="2178327"/>
          <a:ext cx="5226" cy="138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466606</xdr:colOff>
      <xdr:row>11</xdr:row>
      <xdr:rowOff>95676</xdr:rowOff>
    </xdr:from>
    <xdr:to>
      <xdr:col>4</xdr:col>
      <xdr:colOff>477344</xdr:colOff>
      <xdr:row>12</xdr:row>
      <xdr:rowOff>16566</xdr:rowOff>
    </xdr:to>
    <xdr:cxnSp macro="">
      <xdr:nvCxnSpPr>
        <xdr:cNvPr id="64" name="63 Düz Ok Bağlayıcısı"/>
        <xdr:cNvCxnSpPr>
          <a:stCxn id="38" idx="2"/>
          <a:endCxn id="40" idx="0"/>
        </xdr:cNvCxnSpPr>
      </xdr:nvCxnSpPr>
      <xdr:spPr>
        <a:xfrm flipH="1">
          <a:off x="3216432" y="2547328"/>
          <a:ext cx="10738" cy="1362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46329</xdr:colOff>
      <xdr:row>10</xdr:row>
      <xdr:rowOff>196018</xdr:rowOff>
    </xdr:from>
    <xdr:to>
      <xdr:col>6</xdr:col>
      <xdr:colOff>683316</xdr:colOff>
      <xdr:row>12</xdr:row>
      <xdr:rowOff>24848</xdr:rowOff>
    </xdr:to>
    <xdr:cxnSp macro="">
      <xdr:nvCxnSpPr>
        <xdr:cNvPr id="68" name="67 Şekil"/>
        <xdr:cNvCxnSpPr>
          <a:stCxn id="38" idx="3"/>
          <a:endCxn id="41" idx="0"/>
        </xdr:cNvCxnSpPr>
      </xdr:nvCxnSpPr>
      <xdr:spPr>
        <a:xfrm>
          <a:off x="3483612" y="2432322"/>
          <a:ext cx="1324443" cy="2595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495594</xdr:colOff>
      <xdr:row>10</xdr:row>
      <xdr:rowOff>196018</xdr:rowOff>
    </xdr:from>
    <xdr:to>
      <xdr:col>4</xdr:col>
      <xdr:colOff>220902</xdr:colOff>
      <xdr:row>11</xdr:row>
      <xdr:rowOff>124240</xdr:rowOff>
    </xdr:to>
    <xdr:cxnSp macro="">
      <xdr:nvCxnSpPr>
        <xdr:cNvPr id="70" name="69 Şekil"/>
        <xdr:cNvCxnSpPr>
          <a:stCxn id="38" idx="1"/>
          <a:endCxn id="39" idx="0"/>
        </xdr:cNvCxnSpPr>
      </xdr:nvCxnSpPr>
      <xdr:spPr>
        <a:xfrm rot="10800000" flipV="1">
          <a:off x="1183051" y="2432322"/>
          <a:ext cx="1787677" cy="1435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492823</xdr:colOff>
      <xdr:row>15</xdr:row>
      <xdr:rowOff>16565</xdr:rowOff>
    </xdr:from>
    <xdr:to>
      <xdr:col>1</xdr:col>
      <xdr:colOff>495593</xdr:colOff>
      <xdr:row>15</xdr:row>
      <xdr:rowOff>157369</xdr:rowOff>
    </xdr:to>
    <xdr:cxnSp macro="">
      <xdr:nvCxnSpPr>
        <xdr:cNvPr id="72" name="71 Düz Ok Bağlayıcısı"/>
        <xdr:cNvCxnSpPr>
          <a:stCxn id="39" idx="2"/>
          <a:endCxn id="42" idx="0"/>
        </xdr:cNvCxnSpPr>
      </xdr:nvCxnSpPr>
      <xdr:spPr>
        <a:xfrm flipH="1">
          <a:off x="1180280" y="3329608"/>
          <a:ext cx="2770"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492823</xdr:colOff>
      <xdr:row>18</xdr:row>
      <xdr:rowOff>49696</xdr:rowOff>
    </xdr:from>
    <xdr:to>
      <xdr:col>1</xdr:col>
      <xdr:colOff>493904</xdr:colOff>
      <xdr:row>18</xdr:row>
      <xdr:rowOff>196971</xdr:rowOff>
    </xdr:to>
    <xdr:cxnSp macro="">
      <xdr:nvCxnSpPr>
        <xdr:cNvPr id="76" name="75 Düz Ok Bağlayıcısı"/>
        <xdr:cNvCxnSpPr>
          <a:stCxn id="42" idx="2"/>
          <a:endCxn id="45" idx="0"/>
        </xdr:cNvCxnSpPr>
      </xdr:nvCxnSpPr>
      <xdr:spPr>
        <a:xfrm>
          <a:off x="1180280" y="4008783"/>
          <a:ext cx="1081" cy="147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62890</xdr:colOff>
      <xdr:row>19</xdr:row>
      <xdr:rowOff>96629</xdr:rowOff>
    </xdr:from>
    <xdr:to>
      <xdr:col>3</xdr:col>
      <xdr:colOff>74161</xdr:colOff>
      <xdr:row>20</xdr:row>
      <xdr:rowOff>72626</xdr:rowOff>
    </xdr:to>
    <xdr:cxnSp macro="">
      <xdr:nvCxnSpPr>
        <xdr:cNvPr id="80" name="79 Şekil"/>
        <xdr:cNvCxnSpPr>
          <a:stCxn id="45" idx="3"/>
          <a:endCxn id="44" idx="0"/>
        </xdr:cNvCxnSpPr>
      </xdr:nvCxnSpPr>
      <xdr:spPr>
        <a:xfrm>
          <a:off x="1437803" y="4271064"/>
          <a:ext cx="698728" cy="1913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600490</xdr:colOff>
      <xdr:row>19</xdr:row>
      <xdr:rowOff>96629</xdr:rowOff>
    </xdr:from>
    <xdr:to>
      <xdr:col>1</xdr:col>
      <xdr:colOff>237462</xdr:colOff>
      <xdr:row>20</xdr:row>
      <xdr:rowOff>64343</xdr:rowOff>
    </xdr:to>
    <xdr:cxnSp macro="">
      <xdr:nvCxnSpPr>
        <xdr:cNvPr id="82" name="81 Şekil"/>
        <xdr:cNvCxnSpPr>
          <a:stCxn id="45" idx="1"/>
          <a:endCxn id="43" idx="0"/>
        </xdr:cNvCxnSpPr>
      </xdr:nvCxnSpPr>
      <xdr:spPr>
        <a:xfrm rot="10800000" flipV="1">
          <a:off x="600490" y="4271064"/>
          <a:ext cx="324429" cy="1830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600489</xdr:colOff>
      <xdr:row>21</xdr:row>
      <xdr:rowOff>132521</xdr:rowOff>
    </xdr:from>
    <xdr:to>
      <xdr:col>0</xdr:col>
      <xdr:colOff>602623</xdr:colOff>
      <xdr:row>22</xdr:row>
      <xdr:rowOff>109688</xdr:rowOff>
    </xdr:to>
    <xdr:cxnSp macro="">
      <xdr:nvCxnSpPr>
        <xdr:cNvPr id="84" name="83 Düz Ok Bağlayıcısı"/>
        <xdr:cNvCxnSpPr>
          <a:stCxn id="43" idx="2"/>
          <a:endCxn id="46" idx="0"/>
        </xdr:cNvCxnSpPr>
      </xdr:nvCxnSpPr>
      <xdr:spPr>
        <a:xfrm>
          <a:off x="600489" y="4737651"/>
          <a:ext cx="2134" cy="1925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273325</xdr:colOff>
      <xdr:row>24</xdr:row>
      <xdr:rowOff>149087</xdr:rowOff>
    </xdr:from>
    <xdr:to>
      <xdr:col>4</xdr:col>
      <xdr:colOff>521825</xdr:colOff>
      <xdr:row>24</xdr:row>
      <xdr:rowOff>153229</xdr:rowOff>
    </xdr:to>
    <xdr:cxnSp macro="">
      <xdr:nvCxnSpPr>
        <xdr:cNvPr id="88" name="87 Düz Ok Bağlayıcısı"/>
        <xdr:cNvCxnSpPr>
          <a:stCxn id="47" idx="3"/>
          <a:endCxn id="49" idx="2"/>
        </xdr:cNvCxnSpPr>
      </xdr:nvCxnSpPr>
      <xdr:spPr>
        <a:xfrm>
          <a:off x="3023151" y="5400261"/>
          <a:ext cx="248500"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273325</xdr:colOff>
      <xdr:row>24</xdr:row>
      <xdr:rowOff>149087</xdr:rowOff>
    </xdr:from>
    <xdr:to>
      <xdr:col>5</xdr:col>
      <xdr:colOff>36124</xdr:colOff>
      <xdr:row>27</xdr:row>
      <xdr:rowOff>144946</xdr:rowOff>
    </xdr:to>
    <xdr:cxnSp macro="">
      <xdr:nvCxnSpPr>
        <xdr:cNvPr id="90" name="89 Düz Ok Bağlayıcısı"/>
        <xdr:cNvCxnSpPr>
          <a:stCxn id="47" idx="3"/>
          <a:endCxn id="48" idx="1"/>
        </xdr:cNvCxnSpPr>
      </xdr:nvCxnSpPr>
      <xdr:spPr>
        <a:xfrm>
          <a:off x="3023151" y="5400261"/>
          <a:ext cx="450256" cy="6419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xdr:colOff>
      <xdr:row>27</xdr:row>
      <xdr:rowOff>57978</xdr:rowOff>
    </xdr:from>
    <xdr:to>
      <xdr:col>3</xdr:col>
      <xdr:colOff>66267</xdr:colOff>
      <xdr:row>28</xdr:row>
      <xdr:rowOff>57977</xdr:rowOff>
    </xdr:to>
    <xdr:cxnSp macro="">
      <xdr:nvCxnSpPr>
        <xdr:cNvPr id="94" name="93 Düz Ok Bağlayıcısı"/>
        <xdr:cNvCxnSpPr>
          <a:stCxn id="47" idx="2"/>
          <a:endCxn id="52" idx="0"/>
        </xdr:cNvCxnSpPr>
      </xdr:nvCxnSpPr>
      <xdr:spPr>
        <a:xfrm>
          <a:off x="2124489" y="5955195"/>
          <a:ext cx="4148" cy="215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65756</xdr:colOff>
      <xdr:row>31</xdr:row>
      <xdr:rowOff>72057</xdr:rowOff>
    </xdr:from>
    <xdr:to>
      <xdr:col>3</xdr:col>
      <xdr:colOff>66267</xdr:colOff>
      <xdr:row>32</xdr:row>
      <xdr:rowOff>19878</xdr:rowOff>
    </xdr:to>
    <xdr:cxnSp macro="">
      <xdr:nvCxnSpPr>
        <xdr:cNvPr id="96" name="95 Düz Ok Bağlayıcısı"/>
        <xdr:cNvCxnSpPr>
          <a:stCxn id="52" idx="2"/>
          <a:endCxn id="53" idx="0"/>
        </xdr:cNvCxnSpPr>
      </xdr:nvCxnSpPr>
      <xdr:spPr>
        <a:xfrm flipH="1">
          <a:off x="2128126" y="6830666"/>
          <a:ext cx="511" cy="163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678665</xdr:colOff>
      <xdr:row>14</xdr:row>
      <xdr:rowOff>198782</xdr:rowOff>
    </xdr:from>
    <xdr:to>
      <xdr:col>6</xdr:col>
      <xdr:colOff>683316</xdr:colOff>
      <xdr:row>16</xdr:row>
      <xdr:rowOff>828</xdr:rowOff>
    </xdr:to>
    <xdr:cxnSp macro="">
      <xdr:nvCxnSpPr>
        <xdr:cNvPr id="100" name="99 Düz Ok Bağlayıcısı"/>
        <xdr:cNvCxnSpPr>
          <a:stCxn id="41" idx="2"/>
          <a:endCxn id="56" idx="0"/>
        </xdr:cNvCxnSpPr>
      </xdr:nvCxnSpPr>
      <xdr:spPr>
        <a:xfrm flipH="1">
          <a:off x="4803404" y="3296478"/>
          <a:ext cx="4651" cy="2327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463828</xdr:colOff>
      <xdr:row>14</xdr:row>
      <xdr:rowOff>198782</xdr:rowOff>
    </xdr:from>
    <xdr:to>
      <xdr:col>4</xdr:col>
      <xdr:colOff>466606</xdr:colOff>
      <xdr:row>15</xdr:row>
      <xdr:rowOff>132522</xdr:rowOff>
    </xdr:to>
    <xdr:cxnSp macro="">
      <xdr:nvCxnSpPr>
        <xdr:cNvPr id="108" name="107 Düz Ok Bağlayıcısı"/>
        <xdr:cNvCxnSpPr>
          <a:stCxn id="40" idx="2"/>
          <a:endCxn id="54" idx="0"/>
        </xdr:cNvCxnSpPr>
      </xdr:nvCxnSpPr>
      <xdr:spPr>
        <a:xfrm flipH="1">
          <a:off x="3213654" y="3296478"/>
          <a:ext cx="2778" cy="14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xdr:colOff>
      <xdr:row>21</xdr:row>
      <xdr:rowOff>87281</xdr:rowOff>
    </xdr:from>
    <xdr:to>
      <xdr:col>3</xdr:col>
      <xdr:colOff>74161</xdr:colOff>
      <xdr:row>22</xdr:row>
      <xdr:rowOff>24848</xdr:rowOff>
    </xdr:to>
    <xdr:cxnSp macro="">
      <xdr:nvCxnSpPr>
        <xdr:cNvPr id="83" name="Düz Ok Bağlayıcısı 82"/>
        <xdr:cNvCxnSpPr>
          <a:stCxn id="44" idx="2"/>
          <a:endCxn id="47" idx="0"/>
        </xdr:cNvCxnSpPr>
      </xdr:nvCxnSpPr>
      <xdr:spPr>
        <a:xfrm flipH="1">
          <a:off x="2124489" y="4692411"/>
          <a:ext cx="12042" cy="152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62119</xdr:colOff>
      <xdr:row>19</xdr:row>
      <xdr:rowOff>99391</xdr:rowOff>
    </xdr:from>
    <xdr:to>
      <xdr:col>4</xdr:col>
      <xdr:colOff>463828</xdr:colOff>
      <xdr:row>22</xdr:row>
      <xdr:rowOff>24848</xdr:rowOff>
    </xdr:to>
    <xdr:cxnSp macro="">
      <xdr:nvCxnSpPr>
        <xdr:cNvPr id="97" name="96 Düz Ok Bağlayıcısı"/>
        <xdr:cNvCxnSpPr>
          <a:stCxn id="54" idx="2"/>
          <a:endCxn id="47" idx="0"/>
        </xdr:cNvCxnSpPr>
      </xdr:nvCxnSpPr>
      <xdr:spPr>
        <a:xfrm flipH="1">
          <a:off x="2124489" y="4273826"/>
          <a:ext cx="1089165"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204753</xdr:rowOff>
    </xdr:to>
    <xdr:pic>
      <xdr:nvPicPr>
        <xdr:cNvPr id="34"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554934</xdr:colOff>
      <xdr:row>6</xdr:row>
      <xdr:rowOff>91109</xdr:rowOff>
    </xdr:from>
    <xdr:to>
      <xdr:col>6</xdr:col>
      <xdr:colOff>82825</xdr:colOff>
      <xdr:row>10</xdr:row>
      <xdr:rowOff>24847</xdr:rowOff>
    </xdr:to>
    <xdr:sp macro="" textlink="">
      <xdr:nvSpPr>
        <xdr:cNvPr id="37" name="1 Akış Çizelgesi: İşlem"/>
        <xdr:cNvSpPr/>
      </xdr:nvSpPr>
      <xdr:spPr>
        <a:xfrm>
          <a:off x="2617304" y="1507435"/>
          <a:ext cx="1590260" cy="6626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Birimimiz Adına Düzenlenen Muhasebe İşlem Fişinin Ekranda Görüntülenmesi</a:t>
          </a:r>
        </a:p>
      </xdr:txBody>
    </xdr:sp>
    <xdr:clientData/>
  </xdr:twoCellAnchor>
  <xdr:twoCellAnchor>
    <xdr:from>
      <xdr:col>0</xdr:col>
      <xdr:colOff>591380</xdr:colOff>
      <xdr:row>4</xdr:row>
      <xdr:rowOff>69574</xdr:rowOff>
    </xdr:from>
    <xdr:to>
      <xdr:col>1</xdr:col>
      <xdr:colOff>343538</xdr:colOff>
      <xdr:row>5</xdr:row>
      <xdr:rowOff>146566</xdr:rowOff>
    </xdr:to>
    <xdr:sp macro="" textlink="">
      <xdr:nvSpPr>
        <xdr:cNvPr id="38" name="37 Akış Çizelgesi: Bağlayıcı"/>
        <xdr:cNvSpPr/>
      </xdr:nvSpPr>
      <xdr:spPr>
        <a:xfrm>
          <a:off x="591380" y="1179444"/>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0</xdr:col>
      <xdr:colOff>220568</xdr:colOff>
      <xdr:row>6</xdr:row>
      <xdr:rowOff>132522</xdr:rowOff>
    </xdr:from>
    <xdr:to>
      <xdr:col>2</xdr:col>
      <xdr:colOff>8283</xdr:colOff>
      <xdr:row>10</xdr:row>
      <xdr:rowOff>1</xdr:rowOff>
    </xdr:to>
    <xdr:sp macro="" textlink="">
      <xdr:nvSpPr>
        <xdr:cNvPr id="39" name="1 Akış Çizelgesi: İşlem"/>
        <xdr:cNvSpPr/>
      </xdr:nvSpPr>
      <xdr:spPr>
        <a:xfrm>
          <a:off x="220568" y="1548848"/>
          <a:ext cx="1162628" cy="5963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 Fişinin Sistemden Onaylanması </a:t>
          </a:r>
        </a:p>
      </xdr:txBody>
    </xdr:sp>
    <xdr:clientData/>
  </xdr:twoCellAnchor>
  <xdr:twoCellAnchor>
    <xdr:from>
      <xdr:col>4</xdr:col>
      <xdr:colOff>154309</xdr:colOff>
      <xdr:row>11</xdr:row>
      <xdr:rowOff>25292</xdr:rowOff>
    </xdr:from>
    <xdr:to>
      <xdr:col>5</xdr:col>
      <xdr:colOff>480391</xdr:colOff>
      <xdr:row>12</xdr:row>
      <xdr:rowOff>41414</xdr:rowOff>
    </xdr:to>
    <xdr:sp macro="" textlink="">
      <xdr:nvSpPr>
        <xdr:cNvPr id="40" name="1 Akış Çizelgesi: İşlem"/>
        <xdr:cNvSpPr/>
      </xdr:nvSpPr>
      <xdr:spPr>
        <a:xfrm>
          <a:off x="2904135" y="2476944"/>
          <a:ext cx="1013539" cy="23147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İncelenmesi</a:t>
          </a:r>
        </a:p>
      </xdr:txBody>
    </xdr:sp>
    <xdr:clientData/>
  </xdr:twoCellAnchor>
  <xdr:twoCellAnchor>
    <xdr:from>
      <xdr:col>0</xdr:col>
      <xdr:colOff>54919</xdr:colOff>
      <xdr:row>10</xdr:row>
      <xdr:rowOff>157370</xdr:rowOff>
    </xdr:from>
    <xdr:to>
      <xdr:col>2</xdr:col>
      <xdr:colOff>157369</xdr:colOff>
      <xdr:row>14</xdr:row>
      <xdr:rowOff>190500</xdr:rowOff>
    </xdr:to>
    <xdr:sp macro="" textlink="">
      <xdr:nvSpPr>
        <xdr:cNvPr id="41" name="4 Akış Çizelgesi: Sonlandırıcı"/>
        <xdr:cNvSpPr/>
      </xdr:nvSpPr>
      <xdr:spPr>
        <a:xfrm>
          <a:off x="54919" y="2393674"/>
          <a:ext cx="1477363" cy="8945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 Fişinin bir Nüshanın Talep Sahibine Verilmesi</a:t>
          </a:r>
        </a:p>
      </xdr:txBody>
    </xdr:sp>
    <xdr:clientData/>
  </xdr:twoCellAnchor>
  <xdr:twoCellAnchor>
    <xdr:from>
      <xdr:col>0</xdr:col>
      <xdr:colOff>248478</xdr:colOff>
      <xdr:row>15</xdr:row>
      <xdr:rowOff>173944</xdr:rowOff>
    </xdr:from>
    <xdr:to>
      <xdr:col>1</xdr:col>
      <xdr:colOff>637760</xdr:colOff>
      <xdr:row>18</xdr:row>
      <xdr:rowOff>124239</xdr:rowOff>
    </xdr:to>
    <xdr:sp macro="" textlink="">
      <xdr:nvSpPr>
        <xdr:cNvPr id="42" name="6 Akış Çizelgesi: Önceden Tanımlı İşlem"/>
        <xdr:cNvSpPr/>
      </xdr:nvSpPr>
      <xdr:spPr>
        <a:xfrm>
          <a:off x="248478" y="3486987"/>
          <a:ext cx="1076739" cy="59633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Yevmiye İşlemleri Süreci</a:t>
          </a:r>
        </a:p>
      </xdr:txBody>
    </xdr:sp>
    <xdr:clientData/>
  </xdr:twoCellAnchor>
  <xdr:twoCellAnchor>
    <xdr:from>
      <xdr:col>4</xdr:col>
      <xdr:colOff>442289</xdr:colOff>
      <xdr:row>4</xdr:row>
      <xdr:rowOff>36444</xdr:rowOff>
    </xdr:from>
    <xdr:to>
      <xdr:col>5</xdr:col>
      <xdr:colOff>194447</xdr:colOff>
      <xdr:row>5</xdr:row>
      <xdr:rowOff>80305</xdr:rowOff>
    </xdr:to>
    <xdr:sp macro="" textlink="">
      <xdr:nvSpPr>
        <xdr:cNvPr id="43" name="42 Akış Çizelgesi: Bağlayıcı"/>
        <xdr:cNvSpPr/>
      </xdr:nvSpPr>
      <xdr:spPr>
        <a:xfrm>
          <a:off x="3192115" y="980661"/>
          <a:ext cx="439615" cy="25920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2</xdr:col>
      <xdr:colOff>231913</xdr:colOff>
      <xdr:row>7</xdr:row>
      <xdr:rowOff>49696</xdr:rowOff>
    </xdr:from>
    <xdr:to>
      <xdr:col>3</xdr:col>
      <xdr:colOff>331304</xdr:colOff>
      <xdr:row>9</xdr:row>
      <xdr:rowOff>99391</xdr:rowOff>
    </xdr:to>
    <xdr:sp macro="" textlink="">
      <xdr:nvSpPr>
        <xdr:cNvPr id="44" name="43 Akış Çizelgesi: Manyetik Disk"/>
        <xdr:cNvSpPr/>
      </xdr:nvSpPr>
      <xdr:spPr>
        <a:xfrm>
          <a:off x="1606826" y="1639957"/>
          <a:ext cx="786848" cy="48039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3</xdr:col>
      <xdr:colOff>306461</xdr:colOff>
      <xdr:row>14</xdr:row>
      <xdr:rowOff>165651</xdr:rowOff>
    </xdr:from>
    <xdr:to>
      <xdr:col>4</xdr:col>
      <xdr:colOff>463830</xdr:colOff>
      <xdr:row>16</xdr:row>
      <xdr:rowOff>47210</xdr:rowOff>
    </xdr:to>
    <xdr:sp macro="" textlink="">
      <xdr:nvSpPr>
        <xdr:cNvPr id="46" name="4 Akış Çizelgesi: Sonlandırıcı"/>
        <xdr:cNvSpPr/>
      </xdr:nvSpPr>
      <xdr:spPr>
        <a:xfrm>
          <a:off x="2368831" y="3263347"/>
          <a:ext cx="844825" cy="31225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a:t>
          </a:r>
          <a:r>
            <a:rPr lang="tr-TR"/>
            <a:t> </a:t>
          </a:r>
        </a:p>
      </xdr:txBody>
    </xdr:sp>
    <xdr:clientData/>
  </xdr:twoCellAnchor>
  <xdr:twoCellAnchor>
    <xdr:from>
      <xdr:col>4</xdr:col>
      <xdr:colOff>394826</xdr:colOff>
      <xdr:row>13</xdr:row>
      <xdr:rowOff>39602</xdr:rowOff>
    </xdr:from>
    <xdr:to>
      <xdr:col>5</xdr:col>
      <xdr:colOff>220254</xdr:colOff>
      <xdr:row>14</xdr:row>
      <xdr:rowOff>87396</xdr:rowOff>
    </xdr:to>
    <xdr:sp macro="" textlink="">
      <xdr:nvSpPr>
        <xdr:cNvPr id="47" name="5 Akış Çizelgesi: Karar"/>
        <xdr:cNvSpPr/>
      </xdr:nvSpPr>
      <xdr:spPr>
        <a:xfrm>
          <a:off x="3144652" y="2921950"/>
          <a:ext cx="512885" cy="26314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530111</xdr:colOff>
      <xdr:row>14</xdr:row>
      <xdr:rowOff>115955</xdr:rowOff>
    </xdr:from>
    <xdr:to>
      <xdr:col>9</xdr:col>
      <xdr:colOff>91113</xdr:colOff>
      <xdr:row>16</xdr:row>
      <xdr:rowOff>41412</xdr:rowOff>
    </xdr:to>
    <xdr:sp macro="" textlink="">
      <xdr:nvSpPr>
        <xdr:cNvPr id="48" name="4 Akış Çizelgesi: Sonlandırıcı"/>
        <xdr:cNvSpPr/>
      </xdr:nvSpPr>
      <xdr:spPr>
        <a:xfrm>
          <a:off x="4654850" y="3213651"/>
          <a:ext cx="935915" cy="356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 Değil</a:t>
          </a:r>
        </a:p>
      </xdr:txBody>
    </xdr:sp>
    <xdr:clientData/>
  </xdr:twoCellAnchor>
  <xdr:twoCellAnchor>
    <xdr:from>
      <xdr:col>6</xdr:col>
      <xdr:colOff>107674</xdr:colOff>
      <xdr:row>17</xdr:row>
      <xdr:rowOff>73302</xdr:rowOff>
    </xdr:from>
    <xdr:to>
      <xdr:col>9</xdr:col>
      <xdr:colOff>488674</xdr:colOff>
      <xdr:row>20</xdr:row>
      <xdr:rowOff>165652</xdr:rowOff>
    </xdr:to>
    <xdr:sp macro="" textlink="">
      <xdr:nvSpPr>
        <xdr:cNvPr id="49" name="1 Akış Çizelgesi: İşlem"/>
        <xdr:cNvSpPr/>
      </xdr:nvSpPr>
      <xdr:spPr>
        <a:xfrm>
          <a:off x="4232413" y="3817041"/>
          <a:ext cx="1755913" cy="73839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Karşı</a:t>
          </a:r>
          <a:r>
            <a:rPr lang="tr-TR" sz="1000" baseline="0">
              <a:latin typeface="Tahoma" pitchFamily="34" charset="0"/>
              <a:ea typeface="Tahoma" pitchFamily="34" charset="0"/>
              <a:cs typeface="Tahoma" pitchFamily="34" charset="0"/>
            </a:rPr>
            <a:t> Muhasebe Biriminden İşlemin Düzeltilmesinin İstenilmesi</a:t>
          </a:r>
          <a:endParaRPr lang="tr-TR" sz="1000">
            <a:latin typeface="Tahoma" pitchFamily="34" charset="0"/>
            <a:ea typeface="Tahoma" pitchFamily="34" charset="0"/>
            <a:cs typeface="Tahoma" pitchFamily="34" charset="0"/>
          </a:endParaRPr>
        </a:p>
      </xdr:txBody>
    </xdr:sp>
    <xdr:clientData/>
  </xdr:twoCellAnchor>
  <xdr:twoCellAnchor>
    <xdr:from>
      <xdr:col>1</xdr:col>
      <xdr:colOff>323025</xdr:colOff>
      <xdr:row>19</xdr:row>
      <xdr:rowOff>115954</xdr:rowOff>
    </xdr:from>
    <xdr:to>
      <xdr:col>2</xdr:col>
      <xdr:colOff>505243</xdr:colOff>
      <xdr:row>21</xdr:row>
      <xdr:rowOff>99390</xdr:rowOff>
    </xdr:to>
    <xdr:sp macro="" textlink="">
      <xdr:nvSpPr>
        <xdr:cNvPr id="51" name="7 Akış Çizelgesi: Belge"/>
        <xdr:cNvSpPr/>
      </xdr:nvSpPr>
      <xdr:spPr>
        <a:xfrm>
          <a:off x="1010482" y="3901106"/>
          <a:ext cx="869674" cy="3478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3</xdr:col>
      <xdr:colOff>57977</xdr:colOff>
      <xdr:row>17</xdr:row>
      <xdr:rowOff>16564</xdr:rowOff>
    </xdr:from>
    <xdr:to>
      <xdr:col>5</xdr:col>
      <xdr:colOff>24847</xdr:colOff>
      <xdr:row>20</xdr:row>
      <xdr:rowOff>91108</xdr:rowOff>
    </xdr:to>
    <xdr:sp macro="" textlink="">
      <xdr:nvSpPr>
        <xdr:cNvPr id="53" name="1 Akış Çizelgesi: İşlem"/>
        <xdr:cNvSpPr/>
      </xdr:nvSpPr>
      <xdr:spPr>
        <a:xfrm>
          <a:off x="2120347" y="3760303"/>
          <a:ext cx="1341783" cy="7205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Sistemden Karşı Muhasebe Biriminin Tahsilatı</a:t>
          </a:r>
          <a:r>
            <a:rPr lang="tr-TR" sz="1000" baseline="0">
              <a:latin typeface="Tahoma" pitchFamily="34" charset="0"/>
              <a:ea typeface="Tahoma" pitchFamily="34" charset="0"/>
              <a:cs typeface="Tahoma" pitchFamily="34" charset="0"/>
            </a:rPr>
            <a:t>nın Alınması </a:t>
          </a:r>
          <a:endParaRPr lang="tr-TR" sz="1000">
            <a:latin typeface="Tahoma" pitchFamily="34" charset="0"/>
            <a:ea typeface="Tahoma" pitchFamily="34" charset="0"/>
            <a:cs typeface="Tahoma" pitchFamily="34" charset="0"/>
          </a:endParaRPr>
        </a:p>
      </xdr:txBody>
    </xdr:sp>
    <xdr:clientData/>
  </xdr:twoCellAnchor>
  <xdr:twoCellAnchor>
    <xdr:from>
      <xdr:col>5</xdr:col>
      <xdr:colOff>414134</xdr:colOff>
      <xdr:row>21</xdr:row>
      <xdr:rowOff>207066</xdr:rowOff>
    </xdr:from>
    <xdr:to>
      <xdr:col>6</xdr:col>
      <xdr:colOff>621196</xdr:colOff>
      <xdr:row>24</xdr:row>
      <xdr:rowOff>41413</xdr:rowOff>
    </xdr:to>
    <xdr:sp macro="" textlink="">
      <xdr:nvSpPr>
        <xdr:cNvPr id="57" name="56 Akış Çizelgesi: Manyetik Disk"/>
        <xdr:cNvSpPr/>
      </xdr:nvSpPr>
      <xdr:spPr>
        <a:xfrm>
          <a:off x="3851417" y="4812196"/>
          <a:ext cx="894518" cy="48039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5</xdr:col>
      <xdr:colOff>422419</xdr:colOff>
      <xdr:row>24</xdr:row>
      <xdr:rowOff>188032</xdr:rowOff>
    </xdr:from>
    <xdr:to>
      <xdr:col>6</xdr:col>
      <xdr:colOff>604637</xdr:colOff>
      <xdr:row>26</xdr:row>
      <xdr:rowOff>190518</xdr:rowOff>
    </xdr:to>
    <xdr:sp macro="" textlink="">
      <xdr:nvSpPr>
        <xdr:cNvPr id="58" name="7 Akış Çizelgesi: Belge"/>
        <xdr:cNvSpPr/>
      </xdr:nvSpPr>
      <xdr:spPr>
        <a:xfrm>
          <a:off x="3859702" y="5439206"/>
          <a:ext cx="869674" cy="43318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7</xdr:col>
      <xdr:colOff>119277</xdr:colOff>
      <xdr:row>21</xdr:row>
      <xdr:rowOff>144117</xdr:rowOff>
    </xdr:from>
    <xdr:to>
      <xdr:col>7</xdr:col>
      <xdr:colOff>521796</xdr:colOff>
      <xdr:row>23</xdr:row>
      <xdr:rowOff>38891</xdr:rowOff>
    </xdr:to>
    <xdr:sp macro="" textlink="">
      <xdr:nvSpPr>
        <xdr:cNvPr id="59" name="58 Akış Çizelgesi: Bağlayıcı"/>
        <xdr:cNvSpPr/>
      </xdr:nvSpPr>
      <xdr:spPr>
        <a:xfrm>
          <a:off x="4931473" y="4749247"/>
          <a:ext cx="402519" cy="32547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2</xdr:col>
      <xdr:colOff>513523</xdr:colOff>
      <xdr:row>26</xdr:row>
      <xdr:rowOff>33129</xdr:rowOff>
    </xdr:from>
    <xdr:to>
      <xdr:col>5</xdr:col>
      <xdr:colOff>231913</xdr:colOff>
      <xdr:row>28</xdr:row>
      <xdr:rowOff>115957</xdr:rowOff>
    </xdr:to>
    <xdr:sp macro="" textlink="">
      <xdr:nvSpPr>
        <xdr:cNvPr id="60" name="1 Akış Çizelgesi: İşlem"/>
        <xdr:cNvSpPr/>
      </xdr:nvSpPr>
      <xdr:spPr>
        <a:xfrm>
          <a:off x="1888436" y="5714999"/>
          <a:ext cx="1780760" cy="51352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 Tarafından</a:t>
          </a:r>
          <a:r>
            <a:rPr lang="tr-TR" sz="1000" baseline="0">
              <a:latin typeface="Tahoma" panose="020B0604030504040204" pitchFamily="34" charset="0"/>
              <a:ea typeface="Tahoma" panose="020B0604030504040204" pitchFamily="34" charset="0"/>
              <a:cs typeface="Tahoma" panose="020B0604030504040204" pitchFamily="34" charset="0"/>
            </a:rPr>
            <a:t>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629477</xdr:colOff>
      <xdr:row>21</xdr:row>
      <xdr:rowOff>74544</xdr:rowOff>
    </xdr:from>
    <xdr:to>
      <xdr:col>5</xdr:col>
      <xdr:colOff>132520</xdr:colOff>
      <xdr:row>24</xdr:row>
      <xdr:rowOff>165652</xdr:rowOff>
    </xdr:to>
    <xdr:sp macro="" textlink="">
      <xdr:nvSpPr>
        <xdr:cNvPr id="61" name="1 Akış Çizelgesi: İşlem"/>
        <xdr:cNvSpPr/>
      </xdr:nvSpPr>
      <xdr:spPr>
        <a:xfrm>
          <a:off x="2004390" y="4679674"/>
          <a:ext cx="1565413"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a:t>
          </a:r>
          <a:r>
            <a:rPr lang="tr-TR" sz="1000" baseline="0">
              <a:latin typeface="Tahoma" pitchFamily="34" charset="0"/>
              <a:ea typeface="Tahoma" pitchFamily="34" charset="0"/>
              <a:cs typeface="Tahoma" pitchFamily="34" charset="0"/>
            </a:rPr>
            <a:t> Tahsilatın Hesaplarımıza Alınarak Mahsup İşleminin Yapılması</a:t>
          </a:r>
          <a:endParaRPr lang="tr-TR" sz="1000">
            <a:latin typeface="Tahoma" pitchFamily="34" charset="0"/>
            <a:ea typeface="Tahoma" pitchFamily="34" charset="0"/>
            <a:cs typeface="Tahoma" pitchFamily="34" charset="0"/>
          </a:endParaRPr>
        </a:p>
      </xdr:txBody>
    </xdr:sp>
    <xdr:clientData/>
  </xdr:twoCellAnchor>
  <xdr:twoCellAnchor>
    <xdr:from>
      <xdr:col>2</xdr:col>
      <xdr:colOff>554933</xdr:colOff>
      <xdr:row>29</xdr:row>
      <xdr:rowOff>66263</xdr:rowOff>
    </xdr:from>
    <xdr:to>
      <xdr:col>5</xdr:col>
      <xdr:colOff>173933</xdr:colOff>
      <xdr:row>31</xdr:row>
      <xdr:rowOff>82827</xdr:rowOff>
    </xdr:to>
    <xdr:sp macro="" textlink="">
      <xdr:nvSpPr>
        <xdr:cNvPr id="62" name="4 Akış Çizelgesi: Sonlandırıcı"/>
        <xdr:cNvSpPr/>
      </xdr:nvSpPr>
      <xdr:spPr>
        <a:xfrm>
          <a:off x="1929846" y="6394176"/>
          <a:ext cx="1681370" cy="4472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 Muhasebe İşlem Fişinin Onaylanması</a:t>
          </a:r>
        </a:p>
      </xdr:txBody>
    </xdr:sp>
    <xdr:clientData/>
  </xdr:twoCellAnchor>
  <xdr:twoCellAnchor>
    <xdr:from>
      <xdr:col>2</xdr:col>
      <xdr:colOff>646044</xdr:colOff>
      <xdr:row>32</xdr:row>
      <xdr:rowOff>49706</xdr:rowOff>
    </xdr:from>
    <xdr:to>
      <xdr:col>5</xdr:col>
      <xdr:colOff>66260</xdr:colOff>
      <xdr:row>33</xdr:row>
      <xdr:rowOff>314750</xdr:rowOff>
    </xdr:to>
    <xdr:sp macro="" textlink="">
      <xdr:nvSpPr>
        <xdr:cNvPr id="63" name="6 Akış Çizelgesi: Önceden Tanımlı İşlem"/>
        <xdr:cNvSpPr/>
      </xdr:nvSpPr>
      <xdr:spPr>
        <a:xfrm>
          <a:off x="2020957" y="7023663"/>
          <a:ext cx="1482586" cy="48039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Yevmiye İşlemleri Süreci</a:t>
          </a:r>
        </a:p>
      </xdr:txBody>
    </xdr:sp>
    <xdr:clientData/>
  </xdr:twoCellAnchor>
  <xdr:twoCellAnchor>
    <xdr:from>
      <xdr:col>1</xdr:col>
      <xdr:colOff>114425</xdr:colOff>
      <xdr:row>5</xdr:row>
      <xdr:rowOff>146566</xdr:rowOff>
    </xdr:from>
    <xdr:to>
      <xdr:col>1</xdr:col>
      <xdr:colOff>123731</xdr:colOff>
      <xdr:row>6</xdr:row>
      <xdr:rowOff>132522</xdr:rowOff>
    </xdr:to>
    <xdr:cxnSp macro="">
      <xdr:nvCxnSpPr>
        <xdr:cNvPr id="66" name="65 Düz Ok Bağlayıcısı"/>
        <xdr:cNvCxnSpPr>
          <a:stCxn id="38" idx="4"/>
          <a:endCxn id="39" idx="0"/>
        </xdr:cNvCxnSpPr>
      </xdr:nvCxnSpPr>
      <xdr:spPr>
        <a:xfrm flipH="1">
          <a:off x="801882" y="1471783"/>
          <a:ext cx="9306" cy="2013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106144</xdr:colOff>
      <xdr:row>10</xdr:row>
      <xdr:rowOff>1</xdr:rowOff>
    </xdr:from>
    <xdr:to>
      <xdr:col>1</xdr:col>
      <xdr:colOff>114425</xdr:colOff>
      <xdr:row>10</xdr:row>
      <xdr:rowOff>157370</xdr:rowOff>
    </xdr:to>
    <xdr:cxnSp macro="">
      <xdr:nvCxnSpPr>
        <xdr:cNvPr id="71" name="70 Düz Ok Bağlayıcısı"/>
        <xdr:cNvCxnSpPr>
          <a:stCxn id="39" idx="2"/>
          <a:endCxn id="41" idx="0"/>
        </xdr:cNvCxnSpPr>
      </xdr:nvCxnSpPr>
      <xdr:spPr>
        <a:xfrm flipH="1">
          <a:off x="793601" y="2236305"/>
          <a:ext cx="8281"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99391</xdr:colOff>
      <xdr:row>14</xdr:row>
      <xdr:rowOff>190500</xdr:rowOff>
    </xdr:from>
    <xdr:to>
      <xdr:col>1</xdr:col>
      <xdr:colOff>106144</xdr:colOff>
      <xdr:row>15</xdr:row>
      <xdr:rowOff>173944</xdr:rowOff>
    </xdr:to>
    <xdr:cxnSp macro="">
      <xdr:nvCxnSpPr>
        <xdr:cNvPr id="74" name="73 Düz Ok Bağlayıcısı"/>
        <xdr:cNvCxnSpPr>
          <a:stCxn id="41" idx="2"/>
          <a:endCxn id="42" idx="0"/>
        </xdr:cNvCxnSpPr>
      </xdr:nvCxnSpPr>
      <xdr:spPr>
        <a:xfrm flipH="1">
          <a:off x="786848" y="3288196"/>
          <a:ext cx="6753" cy="1987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8283</xdr:colOff>
      <xdr:row>8</xdr:row>
      <xdr:rowOff>66261</xdr:rowOff>
    </xdr:from>
    <xdr:to>
      <xdr:col>2</xdr:col>
      <xdr:colOff>231913</xdr:colOff>
      <xdr:row>8</xdr:row>
      <xdr:rowOff>74544</xdr:rowOff>
    </xdr:to>
    <xdr:cxnSp macro="">
      <xdr:nvCxnSpPr>
        <xdr:cNvPr id="76" name="75 Düz Ok Bağlayıcısı"/>
        <xdr:cNvCxnSpPr>
          <a:stCxn id="39" idx="3"/>
          <a:endCxn id="44" idx="2"/>
        </xdr:cNvCxnSpPr>
      </xdr:nvCxnSpPr>
      <xdr:spPr>
        <a:xfrm>
          <a:off x="1383196" y="1871870"/>
          <a:ext cx="223630"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662097</xdr:colOff>
      <xdr:row>5</xdr:row>
      <xdr:rowOff>80305</xdr:rowOff>
    </xdr:from>
    <xdr:to>
      <xdr:col>4</xdr:col>
      <xdr:colOff>662608</xdr:colOff>
      <xdr:row>6</xdr:row>
      <xdr:rowOff>91109</xdr:rowOff>
    </xdr:to>
    <xdr:cxnSp macro="">
      <xdr:nvCxnSpPr>
        <xdr:cNvPr id="78" name="77 Düz Ok Bağlayıcısı"/>
        <xdr:cNvCxnSpPr>
          <a:stCxn id="43" idx="4"/>
          <a:endCxn id="37" idx="0"/>
        </xdr:cNvCxnSpPr>
      </xdr:nvCxnSpPr>
      <xdr:spPr>
        <a:xfrm>
          <a:off x="3411923" y="1239870"/>
          <a:ext cx="511" cy="226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661079</xdr:colOff>
      <xdr:row>10</xdr:row>
      <xdr:rowOff>24847</xdr:rowOff>
    </xdr:from>
    <xdr:to>
      <xdr:col>4</xdr:col>
      <xdr:colOff>662608</xdr:colOff>
      <xdr:row>11</xdr:row>
      <xdr:rowOff>25292</xdr:rowOff>
    </xdr:to>
    <xdr:cxnSp macro="">
      <xdr:nvCxnSpPr>
        <xdr:cNvPr id="87" name="86 Düz Ok Bağlayıcısı"/>
        <xdr:cNvCxnSpPr>
          <a:stCxn id="37" idx="2"/>
          <a:endCxn id="40" idx="0"/>
        </xdr:cNvCxnSpPr>
      </xdr:nvCxnSpPr>
      <xdr:spPr>
        <a:xfrm flipH="1">
          <a:off x="3410905" y="2261151"/>
          <a:ext cx="1529" cy="2157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651269</xdr:colOff>
      <xdr:row>12</xdr:row>
      <xdr:rowOff>41414</xdr:rowOff>
    </xdr:from>
    <xdr:to>
      <xdr:col>4</xdr:col>
      <xdr:colOff>661079</xdr:colOff>
      <xdr:row>13</xdr:row>
      <xdr:rowOff>39602</xdr:rowOff>
    </xdr:to>
    <xdr:cxnSp macro="">
      <xdr:nvCxnSpPr>
        <xdr:cNvPr id="93" name="92 Düz Ok Bağlayıcısı"/>
        <xdr:cNvCxnSpPr>
          <a:stCxn id="40" idx="2"/>
          <a:endCxn id="47" idx="0"/>
        </xdr:cNvCxnSpPr>
      </xdr:nvCxnSpPr>
      <xdr:spPr>
        <a:xfrm flipH="1">
          <a:off x="3401095" y="2708414"/>
          <a:ext cx="9810" cy="2135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220254</xdr:colOff>
      <xdr:row>13</xdr:row>
      <xdr:rowOff>171173</xdr:rowOff>
    </xdr:from>
    <xdr:to>
      <xdr:col>7</xdr:col>
      <xdr:colOff>310612</xdr:colOff>
      <xdr:row>14</xdr:row>
      <xdr:rowOff>115955</xdr:rowOff>
    </xdr:to>
    <xdr:cxnSp macro="">
      <xdr:nvCxnSpPr>
        <xdr:cNvPr id="96" name="95 Şekil"/>
        <xdr:cNvCxnSpPr>
          <a:stCxn id="47" idx="3"/>
          <a:endCxn id="48" idx="0"/>
        </xdr:cNvCxnSpPr>
      </xdr:nvCxnSpPr>
      <xdr:spPr>
        <a:xfrm>
          <a:off x="3657537" y="3053521"/>
          <a:ext cx="1465271" cy="16013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41418</xdr:colOff>
      <xdr:row>13</xdr:row>
      <xdr:rowOff>171173</xdr:rowOff>
    </xdr:from>
    <xdr:to>
      <xdr:col>4</xdr:col>
      <xdr:colOff>394826</xdr:colOff>
      <xdr:row>14</xdr:row>
      <xdr:rowOff>165651</xdr:rowOff>
    </xdr:to>
    <xdr:cxnSp macro="">
      <xdr:nvCxnSpPr>
        <xdr:cNvPr id="98" name="97 Şekil"/>
        <xdr:cNvCxnSpPr>
          <a:stCxn id="47" idx="1"/>
          <a:endCxn id="46" idx="0"/>
        </xdr:cNvCxnSpPr>
      </xdr:nvCxnSpPr>
      <xdr:spPr>
        <a:xfrm rot="10800000" flipV="1">
          <a:off x="2791244" y="3053521"/>
          <a:ext cx="353408" cy="2098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132520</xdr:colOff>
      <xdr:row>23</xdr:row>
      <xdr:rowOff>12424</xdr:rowOff>
    </xdr:from>
    <xdr:to>
      <xdr:col>5</xdr:col>
      <xdr:colOff>414134</xdr:colOff>
      <xdr:row>23</xdr:row>
      <xdr:rowOff>16566</xdr:rowOff>
    </xdr:to>
    <xdr:cxnSp macro="">
      <xdr:nvCxnSpPr>
        <xdr:cNvPr id="106" name="105 Düz Ok Bağlayıcısı"/>
        <xdr:cNvCxnSpPr>
          <a:stCxn id="61" idx="3"/>
          <a:endCxn id="57" idx="2"/>
        </xdr:cNvCxnSpPr>
      </xdr:nvCxnSpPr>
      <xdr:spPr>
        <a:xfrm>
          <a:off x="3569803" y="5048250"/>
          <a:ext cx="281614"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132520</xdr:colOff>
      <xdr:row>23</xdr:row>
      <xdr:rowOff>12424</xdr:rowOff>
    </xdr:from>
    <xdr:to>
      <xdr:col>5</xdr:col>
      <xdr:colOff>422419</xdr:colOff>
      <xdr:row>25</xdr:row>
      <xdr:rowOff>189275</xdr:rowOff>
    </xdr:to>
    <xdr:cxnSp macro="">
      <xdr:nvCxnSpPr>
        <xdr:cNvPr id="110" name="109 Düz Ok Bağlayıcısı"/>
        <xdr:cNvCxnSpPr>
          <a:stCxn id="61" idx="3"/>
          <a:endCxn id="58" idx="1"/>
        </xdr:cNvCxnSpPr>
      </xdr:nvCxnSpPr>
      <xdr:spPr>
        <a:xfrm>
          <a:off x="3569803" y="5048250"/>
          <a:ext cx="289899" cy="6075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xdr:colOff>
      <xdr:row>16</xdr:row>
      <xdr:rowOff>47210</xdr:rowOff>
    </xdr:from>
    <xdr:to>
      <xdr:col>4</xdr:col>
      <xdr:colOff>41418</xdr:colOff>
      <xdr:row>17</xdr:row>
      <xdr:rowOff>16564</xdr:rowOff>
    </xdr:to>
    <xdr:cxnSp macro="">
      <xdr:nvCxnSpPr>
        <xdr:cNvPr id="112" name="111 Düz Ok Bağlayıcısı"/>
        <xdr:cNvCxnSpPr>
          <a:stCxn id="46" idx="2"/>
          <a:endCxn id="53" idx="0"/>
        </xdr:cNvCxnSpPr>
      </xdr:nvCxnSpPr>
      <xdr:spPr>
        <a:xfrm flipH="1">
          <a:off x="2791239" y="3575601"/>
          <a:ext cx="5" cy="184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298174</xdr:colOff>
      <xdr:row>16</xdr:row>
      <xdr:rowOff>41412</xdr:rowOff>
    </xdr:from>
    <xdr:to>
      <xdr:col>7</xdr:col>
      <xdr:colOff>310612</xdr:colOff>
      <xdr:row>17</xdr:row>
      <xdr:rowOff>73302</xdr:rowOff>
    </xdr:to>
    <xdr:cxnSp macro="">
      <xdr:nvCxnSpPr>
        <xdr:cNvPr id="118" name="117 Düz Ok Bağlayıcısı"/>
        <xdr:cNvCxnSpPr>
          <a:stCxn id="48" idx="2"/>
          <a:endCxn id="49" idx="0"/>
        </xdr:cNvCxnSpPr>
      </xdr:nvCxnSpPr>
      <xdr:spPr>
        <a:xfrm flipH="1">
          <a:off x="5110370" y="3569803"/>
          <a:ext cx="12438" cy="2472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298174</xdr:colOff>
      <xdr:row>20</xdr:row>
      <xdr:rowOff>165652</xdr:rowOff>
    </xdr:from>
    <xdr:to>
      <xdr:col>7</xdr:col>
      <xdr:colOff>320537</xdr:colOff>
      <xdr:row>21</xdr:row>
      <xdr:rowOff>144117</xdr:rowOff>
    </xdr:to>
    <xdr:cxnSp macro="">
      <xdr:nvCxnSpPr>
        <xdr:cNvPr id="122" name="121 Düz Ok Bağlayıcısı"/>
        <xdr:cNvCxnSpPr>
          <a:stCxn id="49" idx="2"/>
          <a:endCxn id="59" idx="0"/>
        </xdr:cNvCxnSpPr>
      </xdr:nvCxnSpPr>
      <xdr:spPr>
        <a:xfrm>
          <a:off x="5110370" y="4555435"/>
          <a:ext cx="22363" cy="19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xdr:colOff>
      <xdr:row>20</xdr:row>
      <xdr:rowOff>91108</xdr:rowOff>
    </xdr:from>
    <xdr:to>
      <xdr:col>4</xdr:col>
      <xdr:colOff>41413</xdr:colOff>
      <xdr:row>21</xdr:row>
      <xdr:rowOff>74544</xdr:rowOff>
    </xdr:to>
    <xdr:cxnSp macro="">
      <xdr:nvCxnSpPr>
        <xdr:cNvPr id="131" name="130 Düz Ok Bağlayıcısı"/>
        <xdr:cNvCxnSpPr>
          <a:stCxn id="53" idx="2"/>
          <a:endCxn id="61" idx="0"/>
        </xdr:cNvCxnSpPr>
      </xdr:nvCxnSpPr>
      <xdr:spPr>
        <a:xfrm flipH="1">
          <a:off x="2787097" y="4480891"/>
          <a:ext cx="4142" cy="198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28990</xdr:colOff>
      <xdr:row>24</xdr:row>
      <xdr:rowOff>165652</xdr:rowOff>
    </xdr:from>
    <xdr:to>
      <xdr:col>4</xdr:col>
      <xdr:colOff>37271</xdr:colOff>
      <xdr:row>26</xdr:row>
      <xdr:rowOff>33129</xdr:rowOff>
    </xdr:to>
    <xdr:cxnSp macro="">
      <xdr:nvCxnSpPr>
        <xdr:cNvPr id="134" name="133 Düz Ok Bağlayıcısı"/>
        <xdr:cNvCxnSpPr>
          <a:stCxn id="61" idx="2"/>
          <a:endCxn id="60" idx="0"/>
        </xdr:cNvCxnSpPr>
      </xdr:nvCxnSpPr>
      <xdr:spPr>
        <a:xfrm flipH="1">
          <a:off x="2778816" y="5416826"/>
          <a:ext cx="8281" cy="2981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20705</xdr:colOff>
      <xdr:row>28</xdr:row>
      <xdr:rowOff>115957</xdr:rowOff>
    </xdr:from>
    <xdr:to>
      <xdr:col>4</xdr:col>
      <xdr:colOff>28990</xdr:colOff>
      <xdr:row>29</xdr:row>
      <xdr:rowOff>66263</xdr:rowOff>
    </xdr:to>
    <xdr:cxnSp macro="">
      <xdr:nvCxnSpPr>
        <xdr:cNvPr id="136" name="135 Düz Ok Bağlayıcısı"/>
        <xdr:cNvCxnSpPr>
          <a:stCxn id="60" idx="2"/>
          <a:endCxn id="62" idx="0"/>
        </xdr:cNvCxnSpPr>
      </xdr:nvCxnSpPr>
      <xdr:spPr>
        <a:xfrm flipH="1">
          <a:off x="2770531" y="6228522"/>
          <a:ext cx="8285" cy="1656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12424</xdr:colOff>
      <xdr:row>31</xdr:row>
      <xdr:rowOff>82827</xdr:rowOff>
    </xdr:from>
    <xdr:to>
      <xdr:col>4</xdr:col>
      <xdr:colOff>20705</xdr:colOff>
      <xdr:row>32</xdr:row>
      <xdr:rowOff>49706</xdr:rowOff>
    </xdr:to>
    <xdr:cxnSp macro="">
      <xdr:nvCxnSpPr>
        <xdr:cNvPr id="138" name="137 Düz Ok Bağlayıcısı"/>
        <xdr:cNvCxnSpPr>
          <a:stCxn id="62" idx="2"/>
          <a:endCxn id="63" idx="0"/>
        </xdr:cNvCxnSpPr>
      </xdr:nvCxnSpPr>
      <xdr:spPr>
        <a:xfrm flipH="1">
          <a:off x="2762250" y="6841436"/>
          <a:ext cx="8281" cy="1822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505239</xdr:colOff>
      <xdr:row>18</xdr:row>
      <xdr:rowOff>161510</xdr:rowOff>
    </xdr:from>
    <xdr:to>
      <xdr:col>3</xdr:col>
      <xdr:colOff>57977</xdr:colOff>
      <xdr:row>19</xdr:row>
      <xdr:rowOff>182218</xdr:rowOff>
    </xdr:to>
    <xdr:cxnSp macro="">
      <xdr:nvCxnSpPr>
        <xdr:cNvPr id="88" name="87 Düz Ok Bağlayıcısı"/>
        <xdr:cNvCxnSpPr>
          <a:endCxn id="53" idx="1"/>
        </xdr:cNvCxnSpPr>
      </xdr:nvCxnSpPr>
      <xdr:spPr>
        <a:xfrm flipV="1">
          <a:off x="1880152" y="4120597"/>
          <a:ext cx="240195" cy="236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4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204753</xdr:rowOff>
    </xdr:to>
    <xdr:pic>
      <xdr:nvPicPr>
        <xdr:cNvPr id="34"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198784</xdr:colOff>
      <xdr:row>8</xdr:row>
      <xdr:rowOff>130604</xdr:rowOff>
    </xdr:from>
    <xdr:to>
      <xdr:col>2</xdr:col>
      <xdr:colOff>16566</xdr:colOff>
      <xdr:row>10</xdr:row>
      <xdr:rowOff>16565</xdr:rowOff>
    </xdr:to>
    <xdr:sp macro="" textlink="">
      <xdr:nvSpPr>
        <xdr:cNvPr id="37" name="4 Akış Çizelgesi: Sonlandırıcı"/>
        <xdr:cNvSpPr/>
      </xdr:nvSpPr>
      <xdr:spPr>
        <a:xfrm>
          <a:off x="198784" y="1911365"/>
          <a:ext cx="1192695" cy="25039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Düzeltilenler</a:t>
          </a:r>
        </a:p>
      </xdr:txBody>
    </xdr:sp>
    <xdr:clientData/>
  </xdr:twoCellAnchor>
  <xdr:twoCellAnchor>
    <xdr:from>
      <xdr:col>4</xdr:col>
      <xdr:colOff>132521</xdr:colOff>
      <xdr:row>8</xdr:row>
      <xdr:rowOff>89190</xdr:rowOff>
    </xdr:from>
    <xdr:to>
      <xdr:col>6</xdr:col>
      <xdr:colOff>389282</xdr:colOff>
      <xdr:row>9</xdr:row>
      <xdr:rowOff>152399</xdr:rowOff>
    </xdr:to>
    <xdr:sp macro="" textlink="">
      <xdr:nvSpPr>
        <xdr:cNvPr id="38" name="4 Akış Çizelgesi: Sonlandırıcı"/>
        <xdr:cNvSpPr/>
      </xdr:nvSpPr>
      <xdr:spPr>
        <a:xfrm>
          <a:off x="2882347" y="1894799"/>
          <a:ext cx="1631674" cy="27855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Düzeltilmeyenler</a:t>
          </a:r>
        </a:p>
      </xdr:txBody>
    </xdr:sp>
    <xdr:clientData/>
  </xdr:twoCellAnchor>
  <xdr:twoCellAnchor>
    <xdr:from>
      <xdr:col>2</xdr:col>
      <xdr:colOff>577043</xdr:colOff>
      <xdr:row>6</xdr:row>
      <xdr:rowOff>105860</xdr:rowOff>
    </xdr:from>
    <xdr:to>
      <xdr:col>3</xdr:col>
      <xdr:colOff>402471</xdr:colOff>
      <xdr:row>7</xdr:row>
      <xdr:rowOff>120523</xdr:rowOff>
    </xdr:to>
    <xdr:sp macro="" textlink="">
      <xdr:nvSpPr>
        <xdr:cNvPr id="39" name="5 Akış Çizelgesi: Karar"/>
        <xdr:cNvSpPr/>
      </xdr:nvSpPr>
      <xdr:spPr>
        <a:xfrm>
          <a:off x="1951956" y="1522186"/>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607944</xdr:colOff>
      <xdr:row>4</xdr:row>
      <xdr:rowOff>19877</xdr:rowOff>
    </xdr:from>
    <xdr:to>
      <xdr:col>3</xdr:col>
      <xdr:colOff>360102</xdr:colOff>
      <xdr:row>5</xdr:row>
      <xdr:rowOff>96869</xdr:rowOff>
    </xdr:to>
    <xdr:sp macro="" textlink="">
      <xdr:nvSpPr>
        <xdr:cNvPr id="40" name="39 Akış Çizelgesi: Bağlayıcı"/>
        <xdr:cNvSpPr/>
      </xdr:nvSpPr>
      <xdr:spPr>
        <a:xfrm>
          <a:off x="1982857" y="1071768"/>
          <a:ext cx="439615" cy="25921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0</xdr:col>
      <xdr:colOff>261985</xdr:colOff>
      <xdr:row>11</xdr:row>
      <xdr:rowOff>61292</xdr:rowOff>
    </xdr:from>
    <xdr:to>
      <xdr:col>1</xdr:col>
      <xdr:colOff>637760</xdr:colOff>
      <xdr:row>14</xdr:row>
      <xdr:rowOff>8727</xdr:rowOff>
    </xdr:to>
    <xdr:sp macro="" textlink="">
      <xdr:nvSpPr>
        <xdr:cNvPr id="41" name="4 Akış Çizelgesi: Sonlandırıcı"/>
        <xdr:cNvSpPr/>
      </xdr:nvSpPr>
      <xdr:spPr>
        <a:xfrm>
          <a:off x="261985" y="2512944"/>
          <a:ext cx="1063232" cy="5934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Kaydın Ekrandan Silinmesi</a:t>
          </a:r>
        </a:p>
      </xdr:txBody>
    </xdr:sp>
    <xdr:clientData/>
  </xdr:twoCellAnchor>
  <xdr:twoCellAnchor>
    <xdr:from>
      <xdr:col>4</xdr:col>
      <xdr:colOff>281609</xdr:colOff>
      <xdr:row>10</xdr:row>
      <xdr:rowOff>157369</xdr:rowOff>
    </xdr:from>
    <xdr:to>
      <xdr:col>6</xdr:col>
      <xdr:colOff>248479</xdr:colOff>
      <xdr:row>14</xdr:row>
      <xdr:rowOff>16565</xdr:rowOff>
    </xdr:to>
    <xdr:sp macro="" textlink="">
      <xdr:nvSpPr>
        <xdr:cNvPr id="42" name="1 Akış Çizelgesi: İşlem"/>
        <xdr:cNvSpPr/>
      </xdr:nvSpPr>
      <xdr:spPr>
        <a:xfrm>
          <a:off x="3031435" y="2302565"/>
          <a:ext cx="1341783" cy="5880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Sistemden Karşı Muhasebe Biriminin Tahsilatı</a:t>
          </a:r>
          <a:r>
            <a:rPr lang="tr-TR" sz="1000" baseline="0">
              <a:latin typeface="Tahoma" pitchFamily="34" charset="0"/>
              <a:ea typeface="Tahoma" pitchFamily="34" charset="0"/>
              <a:cs typeface="Tahoma" pitchFamily="34" charset="0"/>
            </a:rPr>
            <a:t>nın Alınması </a:t>
          </a:r>
          <a:endParaRPr lang="tr-TR" sz="1000">
            <a:latin typeface="Tahoma" pitchFamily="34" charset="0"/>
            <a:ea typeface="Tahoma" pitchFamily="34" charset="0"/>
            <a:cs typeface="Tahoma" pitchFamily="34" charset="0"/>
          </a:endParaRPr>
        </a:p>
      </xdr:txBody>
    </xdr:sp>
    <xdr:clientData/>
  </xdr:twoCellAnchor>
  <xdr:twoCellAnchor>
    <xdr:from>
      <xdr:col>2</xdr:col>
      <xdr:colOff>546654</xdr:colOff>
      <xdr:row>11</xdr:row>
      <xdr:rowOff>41413</xdr:rowOff>
    </xdr:from>
    <xdr:to>
      <xdr:col>4</xdr:col>
      <xdr:colOff>41415</xdr:colOff>
      <xdr:row>13</xdr:row>
      <xdr:rowOff>124238</xdr:rowOff>
    </xdr:to>
    <xdr:sp macro="" textlink="">
      <xdr:nvSpPr>
        <xdr:cNvPr id="44" name="7 Akış Çizelgesi: Belge"/>
        <xdr:cNvSpPr/>
      </xdr:nvSpPr>
      <xdr:spPr>
        <a:xfrm>
          <a:off x="1921567" y="2493065"/>
          <a:ext cx="869674" cy="51352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4</xdr:col>
      <xdr:colOff>331305</xdr:colOff>
      <xdr:row>15</xdr:row>
      <xdr:rowOff>8285</xdr:rowOff>
    </xdr:from>
    <xdr:to>
      <xdr:col>6</xdr:col>
      <xdr:colOff>190499</xdr:colOff>
      <xdr:row>18</xdr:row>
      <xdr:rowOff>8284</xdr:rowOff>
    </xdr:to>
    <xdr:sp macro="" textlink="">
      <xdr:nvSpPr>
        <xdr:cNvPr id="45" name="1 Akış Çizelgesi: İşlem"/>
        <xdr:cNvSpPr/>
      </xdr:nvSpPr>
      <xdr:spPr>
        <a:xfrm>
          <a:off x="3081131" y="3321328"/>
          <a:ext cx="1234107" cy="646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a:t>
          </a:r>
          <a:r>
            <a:rPr lang="tr-TR" sz="1000" baseline="0">
              <a:latin typeface="Tahoma" pitchFamily="34" charset="0"/>
              <a:ea typeface="Tahoma" pitchFamily="34" charset="0"/>
              <a:cs typeface="Tahoma" pitchFamily="34" charset="0"/>
            </a:rPr>
            <a:t> Tahsilatın Emanet Hesaplarımıza Alınması</a:t>
          </a:r>
          <a:endParaRPr lang="tr-TR" sz="1000">
            <a:latin typeface="Tahoma" pitchFamily="34" charset="0"/>
            <a:ea typeface="Tahoma" pitchFamily="34" charset="0"/>
            <a:cs typeface="Tahoma" pitchFamily="34" charset="0"/>
          </a:endParaRPr>
        </a:p>
      </xdr:txBody>
    </xdr:sp>
    <xdr:clientData/>
  </xdr:twoCellAnchor>
  <xdr:twoCellAnchor>
    <xdr:from>
      <xdr:col>7</xdr:col>
      <xdr:colOff>132524</xdr:colOff>
      <xdr:row>15</xdr:row>
      <xdr:rowOff>24843</xdr:rowOff>
    </xdr:from>
    <xdr:to>
      <xdr:col>9</xdr:col>
      <xdr:colOff>405848</xdr:colOff>
      <xdr:row>17</xdr:row>
      <xdr:rowOff>173930</xdr:rowOff>
    </xdr:to>
    <xdr:sp macro="" textlink="">
      <xdr:nvSpPr>
        <xdr:cNvPr id="46" name="7 Akış Çizelgesi: Belge"/>
        <xdr:cNvSpPr/>
      </xdr:nvSpPr>
      <xdr:spPr>
        <a:xfrm>
          <a:off x="4944720" y="3337886"/>
          <a:ext cx="960780" cy="5797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7</xdr:col>
      <xdr:colOff>115956</xdr:colOff>
      <xdr:row>12</xdr:row>
      <xdr:rowOff>157369</xdr:rowOff>
    </xdr:from>
    <xdr:to>
      <xdr:col>9</xdr:col>
      <xdr:colOff>306457</xdr:colOff>
      <xdr:row>14</xdr:row>
      <xdr:rowOff>166236</xdr:rowOff>
    </xdr:to>
    <xdr:sp macro="" textlink="">
      <xdr:nvSpPr>
        <xdr:cNvPr id="47" name="46 Akış Çizelgesi: Manyetik Disk"/>
        <xdr:cNvSpPr/>
      </xdr:nvSpPr>
      <xdr:spPr>
        <a:xfrm>
          <a:off x="4928152" y="2824369"/>
          <a:ext cx="877957" cy="43956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7</xdr:col>
      <xdr:colOff>248510</xdr:colOff>
      <xdr:row>24</xdr:row>
      <xdr:rowOff>8283</xdr:rowOff>
    </xdr:from>
    <xdr:to>
      <xdr:col>9</xdr:col>
      <xdr:colOff>513542</xdr:colOff>
      <xdr:row>26</xdr:row>
      <xdr:rowOff>182217</xdr:rowOff>
    </xdr:to>
    <xdr:sp macro="" textlink="">
      <xdr:nvSpPr>
        <xdr:cNvPr id="48" name="7 Akış Çizelgesi: Belge"/>
        <xdr:cNvSpPr/>
      </xdr:nvSpPr>
      <xdr:spPr>
        <a:xfrm>
          <a:off x="5060706" y="5259457"/>
          <a:ext cx="952488" cy="6046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Muhasebe İşlem Fişi</a:t>
          </a:r>
        </a:p>
      </xdr:txBody>
    </xdr:sp>
    <xdr:clientData/>
  </xdr:twoCellAnchor>
  <xdr:twoCellAnchor>
    <xdr:from>
      <xdr:col>7</xdr:col>
      <xdr:colOff>248509</xdr:colOff>
      <xdr:row>20</xdr:row>
      <xdr:rowOff>132521</xdr:rowOff>
    </xdr:from>
    <xdr:to>
      <xdr:col>9</xdr:col>
      <xdr:colOff>347886</xdr:colOff>
      <xdr:row>23</xdr:row>
      <xdr:rowOff>49696</xdr:rowOff>
    </xdr:to>
    <xdr:sp macro="" textlink="">
      <xdr:nvSpPr>
        <xdr:cNvPr id="49" name="48 Akış Çizelgesi: Manyetik Disk"/>
        <xdr:cNvSpPr/>
      </xdr:nvSpPr>
      <xdr:spPr>
        <a:xfrm>
          <a:off x="5060705" y="4522304"/>
          <a:ext cx="786833" cy="56321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4</xdr:col>
      <xdr:colOff>24867</xdr:colOff>
      <xdr:row>19</xdr:row>
      <xdr:rowOff>86138</xdr:rowOff>
    </xdr:from>
    <xdr:to>
      <xdr:col>6</xdr:col>
      <xdr:colOff>496976</xdr:colOff>
      <xdr:row>24</xdr:row>
      <xdr:rowOff>91108</xdr:rowOff>
    </xdr:to>
    <xdr:sp macro="" textlink="">
      <xdr:nvSpPr>
        <xdr:cNvPr id="50" name="4 Akış Çizelgesi: Sonlandırıcı"/>
        <xdr:cNvSpPr/>
      </xdr:nvSpPr>
      <xdr:spPr>
        <a:xfrm>
          <a:off x="2774693" y="4260573"/>
          <a:ext cx="1847022" cy="10817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İlgili</a:t>
          </a:r>
          <a:r>
            <a:rPr lang="tr-TR" sz="1000" baseline="0">
              <a:latin typeface="Tahoma" pitchFamily="34" charset="0"/>
              <a:ea typeface="Tahoma" pitchFamily="34" charset="0"/>
              <a:cs typeface="Tahoma" pitchFamily="34" charset="0"/>
            </a:rPr>
            <a:t> Tutarın Karşı Muhasebe Birimine İade Edilmesi veya Biliniyorsa İlgili Muhasebe Birimine Gönderilmesi</a:t>
          </a:r>
          <a:endParaRPr lang="tr-TR" sz="1000">
            <a:latin typeface="Tahoma" pitchFamily="34" charset="0"/>
            <a:ea typeface="Tahoma" pitchFamily="34" charset="0"/>
            <a:cs typeface="Tahoma" pitchFamily="34" charset="0"/>
          </a:endParaRPr>
        </a:p>
      </xdr:txBody>
    </xdr:sp>
    <xdr:clientData/>
  </xdr:twoCellAnchor>
  <xdr:twoCellAnchor>
    <xdr:from>
      <xdr:col>3</xdr:col>
      <xdr:colOff>140295</xdr:colOff>
      <xdr:row>5</xdr:row>
      <xdr:rowOff>96869</xdr:rowOff>
    </xdr:from>
    <xdr:to>
      <xdr:col>3</xdr:col>
      <xdr:colOff>146029</xdr:colOff>
      <xdr:row>6</xdr:row>
      <xdr:rowOff>105860</xdr:rowOff>
    </xdr:to>
    <xdr:cxnSp macro="">
      <xdr:nvCxnSpPr>
        <xdr:cNvPr id="52" name="51 Düz Ok Bağlayıcısı"/>
        <xdr:cNvCxnSpPr>
          <a:stCxn id="40" idx="4"/>
          <a:endCxn id="39" idx="0"/>
        </xdr:cNvCxnSpPr>
      </xdr:nvCxnSpPr>
      <xdr:spPr>
        <a:xfrm>
          <a:off x="2202665" y="1330978"/>
          <a:ext cx="5734" cy="1912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402471</xdr:colOff>
      <xdr:row>7</xdr:row>
      <xdr:rowOff>5518</xdr:rowOff>
    </xdr:from>
    <xdr:to>
      <xdr:col>5</xdr:col>
      <xdr:colOff>260901</xdr:colOff>
      <xdr:row>8</xdr:row>
      <xdr:rowOff>89190</xdr:rowOff>
    </xdr:to>
    <xdr:cxnSp macro="">
      <xdr:nvCxnSpPr>
        <xdr:cNvPr id="55" name="54 Şekil"/>
        <xdr:cNvCxnSpPr>
          <a:stCxn id="39" idx="3"/>
          <a:endCxn id="38" idx="0"/>
        </xdr:cNvCxnSpPr>
      </xdr:nvCxnSpPr>
      <xdr:spPr>
        <a:xfrm>
          <a:off x="2464841" y="1595779"/>
          <a:ext cx="1233343" cy="2990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107675</xdr:colOff>
      <xdr:row>7</xdr:row>
      <xdr:rowOff>5518</xdr:rowOff>
    </xdr:from>
    <xdr:to>
      <xdr:col>2</xdr:col>
      <xdr:colOff>577043</xdr:colOff>
      <xdr:row>8</xdr:row>
      <xdr:rowOff>130604</xdr:rowOff>
    </xdr:to>
    <xdr:cxnSp macro="">
      <xdr:nvCxnSpPr>
        <xdr:cNvPr id="57" name="56 Şekil"/>
        <xdr:cNvCxnSpPr>
          <a:stCxn id="39" idx="1"/>
          <a:endCxn id="37" idx="0"/>
        </xdr:cNvCxnSpPr>
      </xdr:nvCxnSpPr>
      <xdr:spPr>
        <a:xfrm rot="10800000" flipV="1">
          <a:off x="795132" y="1604061"/>
          <a:ext cx="1156824" cy="3073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106144</xdr:colOff>
      <xdr:row>10</xdr:row>
      <xdr:rowOff>16565</xdr:rowOff>
    </xdr:from>
    <xdr:to>
      <xdr:col>1</xdr:col>
      <xdr:colOff>107675</xdr:colOff>
      <xdr:row>11</xdr:row>
      <xdr:rowOff>61292</xdr:rowOff>
    </xdr:to>
    <xdr:cxnSp macro="">
      <xdr:nvCxnSpPr>
        <xdr:cNvPr id="61" name="60 Düz Ok Bağlayıcısı"/>
        <xdr:cNvCxnSpPr>
          <a:stCxn id="37" idx="2"/>
          <a:endCxn id="41" idx="0"/>
        </xdr:cNvCxnSpPr>
      </xdr:nvCxnSpPr>
      <xdr:spPr>
        <a:xfrm flipH="1">
          <a:off x="793601" y="2252869"/>
          <a:ext cx="1531" cy="260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260901</xdr:colOff>
      <xdr:row>9</xdr:row>
      <xdr:rowOff>152399</xdr:rowOff>
    </xdr:from>
    <xdr:to>
      <xdr:col>5</xdr:col>
      <xdr:colOff>265044</xdr:colOff>
      <xdr:row>10</xdr:row>
      <xdr:rowOff>157369</xdr:rowOff>
    </xdr:to>
    <xdr:cxnSp macro="">
      <xdr:nvCxnSpPr>
        <xdr:cNvPr id="64" name="63 Düz Ok Bağlayıcısı"/>
        <xdr:cNvCxnSpPr>
          <a:stCxn id="38" idx="2"/>
          <a:endCxn id="42" idx="0"/>
        </xdr:cNvCxnSpPr>
      </xdr:nvCxnSpPr>
      <xdr:spPr>
        <a:xfrm>
          <a:off x="3698184" y="2173356"/>
          <a:ext cx="4143" cy="2203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260902</xdr:colOff>
      <xdr:row>14</xdr:row>
      <xdr:rowOff>16565</xdr:rowOff>
    </xdr:from>
    <xdr:to>
      <xdr:col>5</xdr:col>
      <xdr:colOff>265044</xdr:colOff>
      <xdr:row>15</xdr:row>
      <xdr:rowOff>8285</xdr:rowOff>
    </xdr:to>
    <xdr:cxnSp macro="">
      <xdr:nvCxnSpPr>
        <xdr:cNvPr id="66" name="65 Düz Ok Bağlayıcısı"/>
        <xdr:cNvCxnSpPr>
          <a:stCxn id="42" idx="2"/>
          <a:endCxn id="45" idx="0"/>
        </xdr:cNvCxnSpPr>
      </xdr:nvCxnSpPr>
      <xdr:spPr>
        <a:xfrm flipH="1">
          <a:off x="3698185" y="3114261"/>
          <a:ext cx="4142" cy="2070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41415</xdr:colOff>
      <xdr:row>12</xdr:row>
      <xdr:rowOff>82826</xdr:rowOff>
    </xdr:from>
    <xdr:to>
      <xdr:col>4</xdr:col>
      <xdr:colOff>281609</xdr:colOff>
      <xdr:row>12</xdr:row>
      <xdr:rowOff>86967</xdr:rowOff>
    </xdr:to>
    <xdr:cxnSp macro="">
      <xdr:nvCxnSpPr>
        <xdr:cNvPr id="71" name="70 Düz Ok Bağlayıcısı"/>
        <xdr:cNvCxnSpPr>
          <a:stCxn id="44" idx="3"/>
          <a:endCxn id="42" idx="1"/>
        </xdr:cNvCxnSpPr>
      </xdr:nvCxnSpPr>
      <xdr:spPr>
        <a:xfrm>
          <a:off x="2791241" y="2749826"/>
          <a:ext cx="24019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13</xdr:row>
      <xdr:rowOff>161803</xdr:rowOff>
    </xdr:from>
    <xdr:to>
      <xdr:col>7</xdr:col>
      <xdr:colOff>115956</xdr:colOff>
      <xdr:row>16</xdr:row>
      <xdr:rowOff>115959</xdr:rowOff>
    </xdr:to>
    <xdr:cxnSp macro="">
      <xdr:nvCxnSpPr>
        <xdr:cNvPr id="78" name="77 Düz Ok Bağlayıcısı"/>
        <xdr:cNvCxnSpPr>
          <a:stCxn id="45" idx="3"/>
          <a:endCxn id="47" idx="2"/>
        </xdr:cNvCxnSpPr>
      </xdr:nvCxnSpPr>
      <xdr:spPr>
        <a:xfrm flipV="1">
          <a:off x="4315238" y="3044151"/>
          <a:ext cx="612914" cy="6001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190499</xdr:colOff>
      <xdr:row>16</xdr:row>
      <xdr:rowOff>99387</xdr:rowOff>
    </xdr:from>
    <xdr:to>
      <xdr:col>7</xdr:col>
      <xdr:colOff>132524</xdr:colOff>
      <xdr:row>16</xdr:row>
      <xdr:rowOff>115959</xdr:rowOff>
    </xdr:to>
    <xdr:cxnSp macro="">
      <xdr:nvCxnSpPr>
        <xdr:cNvPr id="90" name="89 Düz Ok Bağlayıcısı"/>
        <xdr:cNvCxnSpPr>
          <a:stCxn id="45" idx="3"/>
          <a:endCxn id="46" idx="1"/>
        </xdr:cNvCxnSpPr>
      </xdr:nvCxnSpPr>
      <xdr:spPr>
        <a:xfrm flipV="1">
          <a:off x="4315238" y="3627778"/>
          <a:ext cx="629482" cy="165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260902</xdr:colOff>
      <xdr:row>18</xdr:row>
      <xdr:rowOff>8284</xdr:rowOff>
    </xdr:from>
    <xdr:to>
      <xdr:col>5</xdr:col>
      <xdr:colOff>260921</xdr:colOff>
      <xdr:row>19</xdr:row>
      <xdr:rowOff>86138</xdr:rowOff>
    </xdr:to>
    <xdr:cxnSp macro="">
      <xdr:nvCxnSpPr>
        <xdr:cNvPr id="92" name="91 Düz Ok Bağlayıcısı"/>
        <xdr:cNvCxnSpPr>
          <a:stCxn id="45" idx="2"/>
          <a:endCxn id="50" idx="0"/>
        </xdr:cNvCxnSpPr>
      </xdr:nvCxnSpPr>
      <xdr:spPr>
        <a:xfrm>
          <a:off x="3698185" y="3967371"/>
          <a:ext cx="19" cy="2932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496976</xdr:colOff>
      <xdr:row>21</xdr:row>
      <xdr:rowOff>196298</xdr:rowOff>
    </xdr:from>
    <xdr:to>
      <xdr:col>7</xdr:col>
      <xdr:colOff>248509</xdr:colOff>
      <xdr:row>21</xdr:row>
      <xdr:rowOff>198783</xdr:rowOff>
    </xdr:to>
    <xdr:cxnSp macro="">
      <xdr:nvCxnSpPr>
        <xdr:cNvPr id="94" name="93 Düz Ok Bağlayıcısı"/>
        <xdr:cNvCxnSpPr>
          <a:stCxn id="50" idx="3"/>
          <a:endCxn id="49" idx="2"/>
        </xdr:cNvCxnSpPr>
      </xdr:nvCxnSpPr>
      <xdr:spPr>
        <a:xfrm>
          <a:off x="4621715" y="4801428"/>
          <a:ext cx="438990" cy="24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496976</xdr:colOff>
      <xdr:row>21</xdr:row>
      <xdr:rowOff>196298</xdr:rowOff>
    </xdr:from>
    <xdr:to>
      <xdr:col>7</xdr:col>
      <xdr:colOff>248510</xdr:colOff>
      <xdr:row>25</xdr:row>
      <xdr:rowOff>95250</xdr:rowOff>
    </xdr:to>
    <xdr:cxnSp macro="">
      <xdr:nvCxnSpPr>
        <xdr:cNvPr id="100" name="99 Düz Ok Bağlayıcısı"/>
        <xdr:cNvCxnSpPr>
          <a:stCxn id="50" idx="3"/>
          <a:endCxn id="48" idx="1"/>
        </xdr:cNvCxnSpPr>
      </xdr:nvCxnSpPr>
      <xdr:spPr>
        <a:xfrm>
          <a:off x="4621715" y="4801428"/>
          <a:ext cx="438991" cy="7603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28"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654328</xdr:colOff>
      <xdr:row>5</xdr:row>
      <xdr:rowOff>16566</xdr:rowOff>
    </xdr:from>
    <xdr:to>
      <xdr:col>4</xdr:col>
      <xdr:colOff>140806</xdr:colOff>
      <xdr:row>8</xdr:row>
      <xdr:rowOff>96344</xdr:rowOff>
    </xdr:to>
    <xdr:sp macro="" textlink="">
      <xdr:nvSpPr>
        <xdr:cNvPr id="2" name="1 Akış Çizelgesi: İşlem"/>
        <xdr:cNvSpPr/>
      </xdr:nvSpPr>
      <xdr:spPr>
        <a:xfrm>
          <a:off x="2029241" y="1234109"/>
          <a:ext cx="861391" cy="7258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5</xdr:col>
      <xdr:colOff>99391</xdr:colOff>
      <xdr:row>9</xdr:row>
      <xdr:rowOff>124239</xdr:rowOff>
    </xdr:from>
    <xdr:to>
      <xdr:col>6</xdr:col>
      <xdr:colOff>381000</xdr:colOff>
      <xdr:row>13</xdr:row>
      <xdr:rowOff>104626</xdr:rowOff>
    </xdr:to>
    <xdr:sp macro="" textlink="">
      <xdr:nvSpPr>
        <xdr:cNvPr id="3" name="1 Akış Çizelgesi: İşlem"/>
        <xdr:cNvSpPr/>
      </xdr:nvSpPr>
      <xdr:spPr>
        <a:xfrm>
          <a:off x="3536674" y="2203174"/>
          <a:ext cx="969065" cy="8417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637762</xdr:colOff>
      <xdr:row>15</xdr:row>
      <xdr:rowOff>157370</xdr:rowOff>
    </xdr:from>
    <xdr:to>
      <xdr:col>4</xdr:col>
      <xdr:colOff>149088</xdr:colOff>
      <xdr:row>20</xdr:row>
      <xdr:rowOff>49696</xdr:rowOff>
    </xdr:to>
    <xdr:sp macro="" textlink="">
      <xdr:nvSpPr>
        <xdr:cNvPr id="4" name="1 Akış Çizelgesi: İşlem"/>
        <xdr:cNvSpPr/>
      </xdr:nvSpPr>
      <xdr:spPr>
        <a:xfrm>
          <a:off x="2012675" y="3528392"/>
          <a:ext cx="886239" cy="9690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393425</xdr:colOff>
      <xdr:row>8</xdr:row>
      <xdr:rowOff>96344</xdr:rowOff>
    </xdr:from>
    <xdr:to>
      <xdr:col>3</xdr:col>
      <xdr:colOff>397567</xdr:colOff>
      <xdr:row>15</xdr:row>
      <xdr:rowOff>157370</xdr:rowOff>
    </xdr:to>
    <xdr:cxnSp macro="">
      <xdr:nvCxnSpPr>
        <xdr:cNvPr id="5" name="Düz Ok Bağlayıcısı 5"/>
        <xdr:cNvCxnSpPr>
          <a:stCxn id="2" idx="2"/>
          <a:endCxn id="4" idx="0"/>
        </xdr:cNvCxnSpPr>
      </xdr:nvCxnSpPr>
      <xdr:spPr>
        <a:xfrm flipH="1">
          <a:off x="2455795" y="1959931"/>
          <a:ext cx="4142" cy="156846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149088</xdr:colOff>
      <xdr:row>13</xdr:row>
      <xdr:rowOff>115957</xdr:rowOff>
    </xdr:from>
    <xdr:to>
      <xdr:col>6</xdr:col>
      <xdr:colOff>16566</xdr:colOff>
      <xdr:row>17</xdr:row>
      <xdr:rowOff>194642</xdr:rowOff>
    </xdr:to>
    <xdr:cxnSp macro="">
      <xdr:nvCxnSpPr>
        <xdr:cNvPr id="6" name="Düz Ok Bağlayıcısı 8"/>
        <xdr:cNvCxnSpPr>
          <a:stCxn id="4" idx="3"/>
        </xdr:cNvCxnSpPr>
      </xdr:nvCxnSpPr>
      <xdr:spPr>
        <a:xfrm flipV="1">
          <a:off x="2898914" y="3056283"/>
          <a:ext cx="1242391" cy="940076"/>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140806</xdr:colOff>
      <xdr:row>6</xdr:row>
      <xdr:rowOff>164129</xdr:rowOff>
    </xdr:from>
    <xdr:to>
      <xdr:col>5</xdr:col>
      <xdr:colOff>583924</xdr:colOff>
      <xdr:row>9</xdr:row>
      <xdr:rowOff>124239</xdr:rowOff>
    </xdr:to>
    <xdr:cxnSp macro="">
      <xdr:nvCxnSpPr>
        <xdr:cNvPr id="7" name="Düz Bağlayıcı 10"/>
        <xdr:cNvCxnSpPr>
          <a:stCxn id="2" idx="3"/>
          <a:endCxn id="3" idx="0"/>
        </xdr:cNvCxnSpPr>
      </xdr:nvCxnSpPr>
      <xdr:spPr>
        <a:xfrm>
          <a:off x="2890632" y="1597020"/>
          <a:ext cx="1130575" cy="6061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8" sqref="B28"/>
    </sheetView>
  </sheetViews>
  <sheetFormatPr defaultRowHeight="12.75"/>
  <cols>
    <col min="1" max="1" width="5.625" style="37" customWidth="1"/>
    <col min="2" max="2" width="40.5" style="37" customWidth="1"/>
    <col min="3" max="3" width="44.75" style="37" customWidth="1"/>
    <col min="4" max="16384" width="9" style="37"/>
  </cols>
  <sheetData>
    <row r="1" spans="1:256" ht="18">
      <c r="A1" s="55" t="s">
        <v>788</v>
      </c>
      <c r="B1" s="35"/>
      <c r="C1" s="36"/>
    </row>
    <row r="2" spans="1:256" ht="6.75" customHeight="1">
      <c r="A2" s="38"/>
    </row>
    <row r="3" spans="1:256">
      <c r="A3" s="49" t="s">
        <v>774</v>
      </c>
      <c r="B3" s="34" t="s">
        <v>783</v>
      </c>
      <c r="C3" s="113" t="s">
        <v>1059</v>
      </c>
    </row>
    <row r="4" spans="1:256">
      <c r="A4" s="49" t="s">
        <v>775</v>
      </c>
      <c r="B4" s="34" t="s">
        <v>441</v>
      </c>
      <c r="C4" s="39" t="s">
        <v>1060</v>
      </c>
    </row>
    <row r="5" spans="1:256">
      <c r="A5" s="49" t="s">
        <v>776</v>
      </c>
      <c r="B5" s="34" t="s">
        <v>440</v>
      </c>
      <c r="C5" s="113" t="s">
        <v>1058</v>
      </c>
    </row>
    <row r="6" spans="1:256">
      <c r="A6" s="49" t="s">
        <v>777</v>
      </c>
      <c r="B6" s="34" t="s">
        <v>772</v>
      </c>
      <c r="C6" s="40" t="s">
        <v>1061</v>
      </c>
    </row>
    <row r="7" spans="1:256">
      <c r="A7" s="49" t="s">
        <v>778</v>
      </c>
      <c r="B7" s="34" t="s">
        <v>773</v>
      </c>
      <c r="C7" s="40" t="s">
        <v>1062</v>
      </c>
    </row>
    <row r="9" spans="1:256" s="48" customFormat="1" ht="28.5">
      <c r="A9" s="131" t="s">
        <v>106</v>
      </c>
      <c r="B9" s="132"/>
      <c r="C9" s="133"/>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0" customFormat="1" ht="21">
      <c r="A10" s="137" t="s">
        <v>94</v>
      </c>
      <c r="B10" s="138"/>
      <c r="C10" s="139"/>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0" customFormat="1" ht="19.5">
      <c r="A11" s="83"/>
      <c r="B11" s="84"/>
      <c r="C11" s="8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4" t="s">
        <v>42</v>
      </c>
      <c r="B12" s="135"/>
      <c r="C12" s="136"/>
    </row>
    <row r="13" spans="1:256" ht="15">
      <c r="A13" s="41">
        <v>2</v>
      </c>
      <c r="B13" s="42" t="s">
        <v>779</v>
      </c>
      <c r="C13" s="43"/>
      <c r="D13" s="44"/>
    </row>
    <row r="14" spans="1:256">
      <c r="A14" s="45">
        <f>IF(AND('21_K_IK'!B9&lt;&gt;"",'21_K_IK'!C9&lt;&gt;""),1,0)</f>
        <v>1</v>
      </c>
      <c r="B14" s="56" t="s">
        <v>791</v>
      </c>
      <c r="D14" s="44"/>
    </row>
    <row r="15" spans="1:256">
      <c r="A15" s="104">
        <f>IF(AND('22_K_EK'!B9&lt;&gt;"",'22_K_EK'!C9&lt;&gt;""),1,0)</f>
        <v>1</v>
      </c>
      <c r="B15" s="105" t="s">
        <v>1053</v>
      </c>
      <c r="C15" s="106"/>
      <c r="D15" s="44"/>
    </row>
    <row r="16" spans="1:256">
      <c r="A16" s="46">
        <f>IF('24_K_YK'!B9&lt;&gt;"",1,0)</f>
        <v>1</v>
      </c>
      <c r="B16" s="56" t="s">
        <v>795</v>
      </c>
      <c r="D16" s="44"/>
    </row>
    <row r="17" spans="1:4" ht="15">
      <c r="A17" s="42">
        <v>3</v>
      </c>
      <c r="B17" s="57" t="s">
        <v>442</v>
      </c>
      <c r="C17" s="43"/>
    </row>
    <row r="18" spans="1:4">
      <c r="A18" s="46">
        <f>IF('31_P_BO'!B9&lt;&gt;"",1,0)</f>
        <v>1</v>
      </c>
      <c r="B18" s="56" t="s">
        <v>796</v>
      </c>
      <c r="C18" s="47"/>
      <c r="D18" s="44"/>
    </row>
    <row r="19" spans="1:4">
      <c r="A19" s="46">
        <f>IF('32_P_Gr'!B9&lt;&gt;"",1,0)</f>
        <v>1</v>
      </c>
      <c r="B19" s="56" t="s">
        <v>797</v>
      </c>
      <c r="C19" s="47"/>
      <c r="D19" s="44"/>
    </row>
    <row r="20" spans="1:4">
      <c r="A20" s="46">
        <f>IF('33_P_Ci'!B9&lt;&gt;"",1,0)</f>
        <v>1</v>
      </c>
      <c r="B20" s="56" t="s">
        <v>798</v>
      </c>
      <c r="C20" s="47"/>
      <c r="D20" s="44"/>
    </row>
    <row r="21" spans="1:4">
      <c r="A21" s="46">
        <f>IF(AND('34_P_Me'!B9&lt;&gt;"",'34_P_Me'!C9&lt;&gt;""),1,0)</f>
        <v>1</v>
      </c>
      <c r="B21" s="56" t="s">
        <v>799</v>
      </c>
      <c r="C21" s="47"/>
      <c r="D21" s="44"/>
    </row>
    <row r="22" spans="1:4">
      <c r="A22" s="46">
        <f>IF('35_P_TP'!B9&lt;&gt;"",1,0)</f>
        <v>1</v>
      </c>
      <c r="B22" s="56" t="s">
        <v>1040</v>
      </c>
      <c r="C22" s="47"/>
      <c r="D22" s="44"/>
    </row>
    <row r="23" spans="1:4">
      <c r="A23" s="46">
        <f>IF('36_P_Fr'!B9&lt;&gt;"",1,0)</f>
        <v>1</v>
      </c>
      <c r="B23" s="56" t="s">
        <v>1041</v>
      </c>
      <c r="C23" s="47"/>
      <c r="D23" s="44"/>
    </row>
    <row r="24" spans="1:4">
      <c r="A24" s="46"/>
      <c r="B24" s="56" t="s">
        <v>433</v>
      </c>
    </row>
    <row r="25" spans="1:4">
      <c r="A25" s="45">
        <f>IF(AND('38_P_İl'!B9&lt;&gt;"",'38_P_İl'!C9&lt;&gt;""),1,0)</f>
        <v>1</v>
      </c>
      <c r="B25" s="56" t="s">
        <v>111</v>
      </c>
    </row>
    <row r="26" spans="1:4">
      <c r="A26" s="45">
        <f>IF(AND('İletişim Akış Diyagramı'!B3&lt;&gt;"",'İletişim Akış Diyagramı'!B6&lt;&gt;"",'İletişim Akış Diyagramı'!D3&lt;&gt;""),1,0)</f>
        <v>0</v>
      </c>
      <c r="B26" s="56" t="s">
        <v>112</v>
      </c>
    </row>
    <row r="27" spans="1:4" ht="15">
      <c r="A27" s="42">
        <v>5</v>
      </c>
      <c r="B27" s="57" t="s">
        <v>807</v>
      </c>
      <c r="C27" s="43"/>
    </row>
    <row r="28" spans="1:4">
      <c r="A28" s="46">
        <f>IF(AND('5_IO'!B10&lt;&gt;"",'5_IO'!C10&lt;&gt;"",'5_IO'!D10&lt;&gt;"",'5_IO'!E10&lt;&gt;"",'5_IO'!F10&lt;&gt;""""),1,0)</f>
        <v>1</v>
      </c>
      <c r="B28" s="56" t="s">
        <v>439</v>
      </c>
    </row>
    <row r="29" spans="1:4" ht="15">
      <c r="A29" s="42">
        <v>6</v>
      </c>
      <c r="B29" s="57" t="s">
        <v>431</v>
      </c>
      <c r="C29" s="43"/>
    </row>
    <row r="30" spans="1:4">
      <c r="A30" s="46">
        <f>IF(AND('6_FD'!B10&lt;&gt;"",'6_FD'!C10&lt;&gt;""),1,0)</f>
        <v>1</v>
      </c>
      <c r="B30" s="56" t="s">
        <v>432</v>
      </c>
    </row>
  </sheetData>
  <sheetProtection selectLockedCells="1"/>
  <mergeCells count="3">
    <mergeCell ref="A9:C9"/>
    <mergeCell ref="A12:C12"/>
    <mergeCell ref="A10:C10"/>
  </mergeCells>
  <phoneticPr fontId="33" type="noConversion"/>
  <conditionalFormatting sqref="C3:C7">
    <cfRule type="containsBlanks" dxfId="7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2"/>
  <sheetViews>
    <sheetView view="pageBreakPreview" zoomScaleSheetLayoutView="100" workbookViewId="0">
      <selection activeCell="B1" sqref="B1:B3"/>
    </sheetView>
  </sheetViews>
  <sheetFormatPr defaultRowHeight="15"/>
  <cols>
    <col min="1" max="1" width="5" style="10" customWidth="1"/>
    <col min="2" max="2" width="80.25"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444</v>
      </c>
      <c r="B5" s="6"/>
    </row>
    <row r="6" spans="1:3">
      <c r="A6" s="7"/>
      <c r="B6" s="9"/>
    </row>
    <row r="7" spans="1:3">
      <c r="A7" s="3"/>
      <c r="B7" s="2"/>
    </row>
    <row r="8" spans="1:3">
      <c r="A8" s="1" t="s">
        <v>782</v>
      </c>
      <c r="B8" s="1" t="s">
        <v>801</v>
      </c>
    </row>
    <row r="9" spans="1:3">
      <c r="A9" s="10">
        <v>1</v>
      </c>
      <c r="B9" s="10" t="s">
        <v>1070</v>
      </c>
    </row>
    <row r="10" spans="1:3">
      <c r="A10" s="10">
        <v>2</v>
      </c>
      <c r="B10" s="10" t="s">
        <v>1071</v>
      </c>
    </row>
    <row r="11" spans="1:3">
      <c r="A11" s="10">
        <v>3</v>
      </c>
      <c r="B11" s="10" t="s">
        <v>1072</v>
      </c>
    </row>
    <row r="12" spans="1:3">
      <c r="A12" s="10">
        <v>4</v>
      </c>
      <c r="B12" s="10" t="s">
        <v>1073</v>
      </c>
    </row>
  </sheetData>
  <sheetProtection selectLockedCells="1"/>
  <phoneticPr fontId="33" type="noConversion"/>
  <conditionalFormatting sqref="B1:B3">
    <cfRule type="containsBlanks" dxfId="52" priority="3">
      <formula>LEN(TRIM(B1))=0</formula>
    </cfRule>
  </conditionalFormatting>
  <conditionalFormatting sqref="A10:B65536 A9">
    <cfRule type="containsBlanks" dxfId="51" priority="2">
      <formula>LEN(TRIM(A9))=0</formula>
    </cfRule>
  </conditionalFormatting>
  <conditionalFormatting sqref="B9">
    <cfRule type="containsBlanks" dxfId="50"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445</v>
      </c>
      <c r="B5" s="6"/>
    </row>
    <row r="6" spans="1:3">
      <c r="A6" s="7"/>
      <c r="B6" s="9"/>
    </row>
    <row r="7" spans="1:3">
      <c r="A7" s="3"/>
      <c r="B7" s="2"/>
    </row>
    <row r="8" spans="1:3">
      <c r="A8" s="1" t="s">
        <v>782</v>
      </c>
      <c r="B8" s="1" t="s">
        <v>802</v>
      </c>
    </row>
    <row r="9" spans="1:3">
      <c r="A9" s="115" t="s">
        <v>1074</v>
      </c>
      <c r="B9" s="108" t="s">
        <v>1075</v>
      </c>
    </row>
    <row r="10" spans="1:3">
      <c r="A10" s="108"/>
      <c r="B10" s="108"/>
    </row>
    <row r="11" spans="1:3">
      <c r="A11" s="108"/>
      <c r="B11" s="108"/>
    </row>
    <row r="12" spans="1:3">
      <c r="A12" s="108"/>
      <c r="B12" s="108"/>
    </row>
    <row r="13" spans="1:3">
      <c r="A13" s="108"/>
      <c r="B13" s="108"/>
    </row>
    <row r="14" spans="1:3">
      <c r="A14" s="108"/>
      <c r="B14" s="108"/>
    </row>
    <row r="15" spans="1:3">
      <c r="A15" s="108"/>
      <c r="B15" s="108"/>
    </row>
    <row r="16" spans="1:3">
      <c r="A16" s="108"/>
      <c r="B16" s="108"/>
    </row>
    <row r="17" spans="1:2">
      <c r="A17" s="108"/>
      <c r="B17" s="108"/>
    </row>
    <row r="18" spans="1:2">
      <c r="A18" s="108"/>
      <c r="B18" s="108"/>
    </row>
    <row r="19" spans="1:2">
      <c r="A19" s="108"/>
      <c r="B19" s="108"/>
    </row>
    <row r="20" spans="1:2">
      <c r="A20" s="108"/>
      <c r="B20" s="108"/>
    </row>
    <row r="21" spans="1:2">
      <c r="A21" s="108"/>
      <c r="B21" s="108"/>
    </row>
    <row r="22" spans="1:2">
      <c r="A22" s="108"/>
      <c r="B22" s="108"/>
    </row>
    <row r="23" spans="1:2">
      <c r="A23" s="108"/>
      <c r="B23" s="108"/>
    </row>
    <row r="24" spans="1:2">
      <c r="A24" s="108"/>
      <c r="B24" s="108"/>
    </row>
    <row r="25" spans="1:2">
      <c r="A25" s="108"/>
      <c r="B25" s="108"/>
    </row>
    <row r="26" spans="1:2">
      <c r="A26" s="108"/>
      <c r="B26" s="108"/>
    </row>
    <row r="27" spans="1:2">
      <c r="A27" s="108"/>
      <c r="B27" s="108"/>
    </row>
    <row r="28" spans="1:2">
      <c r="A28" s="108"/>
      <c r="B28" s="108"/>
    </row>
    <row r="29" spans="1:2">
      <c r="A29" s="108"/>
      <c r="B29" s="108"/>
    </row>
    <row r="30" spans="1:2">
      <c r="A30" s="108"/>
      <c r="B30" s="108"/>
    </row>
    <row r="31" spans="1:2">
      <c r="A31" s="108"/>
      <c r="B31" s="108"/>
    </row>
    <row r="32" spans="1:2">
      <c r="A32" s="108"/>
      <c r="B32" s="108"/>
    </row>
    <row r="33" spans="1:2">
      <c r="A33" s="108"/>
      <c r="B33" s="108"/>
    </row>
    <row r="34" spans="1:2">
      <c r="A34" s="108"/>
      <c r="B34" s="108"/>
    </row>
    <row r="35" spans="1:2">
      <c r="A35" s="108"/>
      <c r="B35" s="108"/>
    </row>
    <row r="36" spans="1:2">
      <c r="A36" s="108"/>
      <c r="B36" s="108"/>
    </row>
    <row r="37" spans="1:2">
      <c r="A37" s="108"/>
      <c r="B37" s="108"/>
    </row>
    <row r="38" spans="1:2">
      <c r="A38" s="108"/>
      <c r="B38" s="108"/>
    </row>
    <row r="39" spans="1:2">
      <c r="A39" s="108"/>
      <c r="B39" s="108"/>
    </row>
    <row r="40" spans="1:2">
      <c r="A40" s="108"/>
      <c r="B40" s="108"/>
    </row>
    <row r="41" spans="1:2">
      <c r="A41" s="108"/>
      <c r="B41" s="108"/>
    </row>
    <row r="42" spans="1:2">
      <c r="A42" s="108"/>
      <c r="B42" s="108"/>
    </row>
    <row r="43" spans="1:2">
      <c r="A43" s="108"/>
      <c r="B43" s="108"/>
    </row>
    <row r="44" spans="1:2">
      <c r="A44" s="108"/>
      <c r="B44" s="108"/>
    </row>
    <row r="45" spans="1:2">
      <c r="A45" s="108"/>
      <c r="B45" s="108"/>
    </row>
    <row r="46" spans="1:2">
      <c r="A46" s="108"/>
      <c r="B46" s="108"/>
    </row>
    <row r="47" spans="1:2">
      <c r="A47" s="108"/>
      <c r="B47" s="108"/>
    </row>
    <row r="48" spans="1:2">
      <c r="A48" s="108"/>
      <c r="B48" s="108"/>
    </row>
    <row r="49" spans="1:2">
      <c r="A49" s="108"/>
      <c r="B49" s="108"/>
    </row>
  </sheetData>
  <sheetProtection selectLockedCells="1"/>
  <phoneticPr fontId="33" type="noConversion"/>
  <conditionalFormatting sqref="B1:B3">
    <cfRule type="containsBlanks" dxfId="49" priority="2">
      <formula>LEN(TRIM(B1))=0</formula>
    </cfRule>
  </conditionalFormatting>
  <conditionalFormatting sqref="A9:B65536">
    <cfRule type="containsBlanks" dxfId="48"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3"/>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59" t="str">
        <f>IF('1_GO'!C3="","",'1_GO'!C3)</f>
        <v>Muhasebat Süreç Grubu</v>
      </c>
      <c r="C1" s="160"/>
      <c r="D1" s="32" t="s">
        <v>808</v>
      </c>
    </row>
    <row r="2" spans="1:4">
      <c r="A2" s="1" t="s">
        <v>786</v>
      </c>
      <c r="B2" s="161" t="str">
        <f>IF('1_GO'!C4="","",'1_GO'!C4)</f>
        <v>Tahsilat Ana Süreci</v>
      </c>
      <c r="C2" s="162"/>
    </row>
    <row r="3" spans="1:4">
      <c r="A3" s="1" t="s">
        <v>785</v>
      </c>
      <c r="B3" s="163" t="str">
        <f>IF('1_GO'!C5="","",'1_GO'!C5)</f>
        <v>Mahsuben Tahsilat Süreci</v>
      </c>
      <c r="C3" s="164"/>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14">
        <v>1</v>
      </c>
      <c r="B9" s="116">
        <v>5018</v>
      </c>
      <c r="C9" s="117" t="s">
        <v>1076</v>
      </c>
    </row>
    <row r="10" spans="1:4">
      <c r="A10" s="114">
        <v>2</v>
      </c>
      <c r="B10" s="118" t="s">
        <v>1077</v>
      </c>
      <c r="C10" s="117" t="s">
        <v>1076</v>
      </c>
    </row>
    <row r="11" spans="1:4">
      <c r="A11" s="114">
        <v>3</v>
      </c>
      <c r="B11" s="118" t="s">
        <v>1078</v>
      </c>
      <c r="C11" s="117" t="s">
        <v>1076</v>
      </c>
    </row>
    <row r="12" spans="1:4">
      <c r="A12" s="114">
        <v>4</v>
      </c>
      <c r="B12" s="118" t="s">
        <v>1079</v>
      </c>
      <c r="C12" s="117" t="s">
        <v>1076</v>
      </c>
    </row>
    <row r="13" spans="1:4">
      <c r="A13" s="114">
        <v>5</v>
      </c>
      <c r="B13" s="118" t="s">
        <v>1080</v>
      </c>
      <c r="C13" s="117" t="s">
        <v>1076</v>
      </c>
    </row>
  </sheetData>
  <sheetProtection selectLockedCells="1"/>
  <mergeCells count="3">
    <mergeCell ref="B1:C1"/>
    <mergeCell ref="B2:C2"/>
    <mergeCell ref="B3:C3"/>
  </mergeCells>
  <phoneticPr fontId="33" type="noConversion"/>
  <conditionalFormatting sqref="B1:C3">
    <cfRule type="containsBlanks" dxfId="47" priority="3">
      <formula>LEN(TRIM(B1))=0</formula>
    </cfRule>
  </conditionalFormatting>
  <conditionalFormatting sqref="A9:C65536">
    <cfRule type="containsBlanks" dxfId="46" priority="2">
      <formula>LEN(TRIM(A9))=0</formula>
    </cfRule>
  </conditionalFormatting>
  <conditionalFormatting sqref="A9:C13">
    <cfRule type="containsBlanks" dxfId="45"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1038</v>
      </c>
      <c r="B5" s="6"/>
    </row>
    <row r="6" spans="1:3">
      <c r="A6" s="7"/>
      <c r="B6" s="9"/>
    </row>
    <row r="7" spans="1:3">
      <c r="A7" s="3"/>
      <c r="B7" s="2"/>
    </row>
    <row r="8" spans="1:3">
      <c r="A8" s="1" t="s">
        <v>782</v>
      </c>
      <c r="B8" s="1" t="s">
        <v>806</v>
      </c>
    </row>
    <row r="9" spans="1:3">
      <c r="A9" s="114">
        <v>1</v>
      </c>
      <c r="B9" s="114" t="s">
        <v>1081</v>
      </c>
    </row>
  </sheetData>
  <sheetProtection selectLockedCells="1"/>
  <phoneticPr fontId="33" type="noConversion"/>
  <conditionalFormatting sqref="B1:B3">
    <cfRule type="containsBlanks" dxfId="44" priority="3">
      <formula>LEN(TRIM(B1))=0</formula>
    </cfRule>
  </conditionalFormatting>
  <conditionalFormatting sqref="A9:B65536">
    <cfRule type="containsBlanks" dxfId="43" priority="2">
      <formula>LEN(TRIM(A9))=0</formula>
    </cfRule>
  </conditionalFormatting>
  <conditionalFormatting sqref="A9:B9">
    <cfRule type="containsBlanks" dxfId="42"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1039</v>
      </c>
      <c r="B5" s="6"/>
    </row>
    <row r="6" spans="1:3">
      <c r="A6" s="7"/>
      <c r="B6" s="9"/>
    </row>
    <row r="7" spans="1:3">
      <c r="A7" s="3"/>
      <c r="B7" s="2"/>
    </row>
    <row r="8" spans="1:3">
      <c r="A8" s="1" t="s">
        <v>782</v>
      </c>
      <c r="B8" s="1" t="s">
        <v>805</v>
      </c>
    </row>
    <row r="9" spans="1:3">
      <c r="A9" s="114">
        <v>1</v>
      </c>
      <c r="B9" s="114" t="s">
        <v>1082</v>
      </c>
    </row>
  </sheetData>
  <sheetProtection selectLockedCells="1"/>
  <phoneticPr fontId="33" type="noConversion"/>
  <conditionalFormatting sqref="B1:B3">
    <cfRule type="containsBlanks" dxfId="41" priority="3">
      <formula>LEN(TRIM(B1))=0</formula>
    </cfRule>
  </conditionalFormatting>
  <conditionalFormatting sqref="A9:B65536">
    <cfRule type="containsBlanks" dxfId="40" priority="2">
      <formula>LEN(TRIM(A9))=0</formula>
    </cfRule>
  </conditionalFormatting>
  <conditionalFormatting sqref="A9:B9">
    <cfRule type="containsBlanks" dxfId="3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6" customWidth="1"/>
    <col min="2" max="2" width="24"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82" t="str">
        <f>IF('1_GO'!C3="","",'1_GO'!C3)</f>
        <v>Muhasebat Süreç Grubu</v>
      </c>
      <c r="C1" s="182"/>
      <c r="D1" s="182"/>
      <c r="E1" s="32" t="s">
        <v>808</v>
      </c>
      <c r="F1" s="11"/>
      <c r="G1" s="11"/>
      <c r="H1" s="11"/>
      <c r="I1" s="11"/>
      <c r="J1" s="11"/>
      <c r="K1" s="11"/>
      <c r="L1" s="11"/>
      <c r="M1" s="11"/>
    </row>
    <row r="2" spans="1:13">
      <c r="A2" s="1" t="s">
        <v>786</v>
      </c>
      <c r="B2" s="183" t="str">
        <f>IF('1_GO'!C4="","",'1_GO'!C4)</f>
        <v>Tahsilat Ana Süreci</v>
      </c>
      <c r="C2" s="183"/>
      <c r="D2" s="183"/>
      <c r="E2" s="11"/>
      <c r="F2" s="11"/>
      <c r="G2" s="11"/>
      <c r="H2" s="11"/>
      <c r="I2" s="11"/>
      <c r="J2" s="11"/>
      <c r="K2" s="11"/>
      <c r="L2" s="11"/>
      <c r="M2" s="11"/>
    </row>
    <row r="3" spans="1:13">
      <c r="A3" s="1" t="s">
        <v>785</v>
      </c>
      <c r="B3" s="184" t="str">
        <f>IF('1_GO'!C5="","",'1_GO'!C5)</f>
        <v>Mahsuben Tahsilat Süreci</v>
      </c>
      <c r="C3" s="184"/>
      <c r="D3" s="184"/>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1056</v>
      </c>
      <c r="F8" s="29" t="s">
        <v>812</v>
      </c>
      <c r="G8" s="29" t="s">
        <v>813</v>
      </c>
      <c r="H8" s="30" t="s">
        <v>814</v>
      </c>
      <c r="I8" s="30" t="s">
        <v>815</v>
      </c>
      <c r="J8" s="30" t="s">
        <v>816</v>
      </c>
      <c r="K8" s="28" t="s">
        <v>817</v>
      </c>
      <c r="L8" s="28" t="s">
        <v>818</v>
      </c>
      <c r="M8" s="31" t="s">
        <v>819</v>
      </c>
    </row>
    <row r="9" spans="1:13" ht="60.75">
      <c r="A9" s="120">
        <v>1</v>
      </c>
      <c r="B9" s="120" t="s">
        <v>1069</v>
      </c>
      <c r="C9" s="120" t="s">
        <v>1104</v>
      </c>
      <c r="D9" s="120" t="s">
        <v>1095</v>
      </c>
      <c r="E9" s="120" t="s">
        <v>1063</v>
      </c>
      <c r="F9" s="120" t="s">
        <v>1088</v>
      </c>
      <c r="G9" s="120" t="s">
        <v>1064</v>
      </c>
      <c r="H9" s="120" t="s">
        <v>1096</v>
      </c>
      <c r="I9" s="125" t="s">
        <v>1097</v>
      </c>
      <c r="J9" s="120" t="s">
        <v>1098</v>
      </c>
      <c r="K9" s="120" t="s">
        <v>1099</v>
      </c>
      <c r="L9" s="27" t="s">
        <v>1100</v>
      </c>
      <c r="M9" s="103" t="s">
        <v>820</v>
      </c>
    </row>
    <row r="10" spans="1:13" ht="60.75">
      <c r="A10" s="120">
        <v>2</v>
      </c>
      <c r="B10" s="120" t="s">
        <v>1101</v>
      </c>
      <c r="C10" s="120" t="s">
        <v>1102</v>
      </c>
      <c r="D10" s="120" t="s">
        <v>1095</v>
      </c>
      <c r="E10" s="120" t="s">
        <v>1063</v>
      </c>
      <c r="F10" s="120" t="s">
        <v>1088</v>
      </c>
      <c r="G10" s="120" t="s">
        <v>1064</v>
      </c>
      <c r="H10" s="120" t="s">
        <v>1096</v>
      </c>
      <c r="I10" s="125" t="s">
        <v>1097</v>
      </c>
      <c r="J10" s="120" t="s">
        <v>1098</v>
      </c>
      <c r="K10" s="120" t="s">
        <v>1099</v>
      </c>
      <c r="L10" s="27" t="s">
        <v>1100</v>
      </c>
      <c r="M10" s="103" t="s">
        <v>820</v>
      </c>
    </row>
    <row r="11" spans="1:13" ht="60">
      <c r="A11" s="120">
        <v>3</v>
      </c>
      <c r="B11" s="120" t="s">
        <v>1103</v>
      </c>
      <c r="C11" s="120" t="s">
        <v>1105</v>
      </c>
      <c r="D11" s="120" t="s">
        <v>1095</v>
      </c>
      <c r="E11" s="120" t="s">
        <v>1063</v>
      </c>
      <c r="F11" s="120" t="s">
        <v>1088</v>
      </c>
      <c r="G11" s="120" t="s">
        <v>1064</v>
      </c>
      <c r="H11" s="120" t="s">
        <v>1096</v>
      </c>
      <c r="I11" s="125" t="s">
        <v>1097</v>
      </c>
      <c r="J11" s="120" t="s">
        <v>1098</v>
      </c>
      <c r="K11" s="120" t="s">
        <v>1099</v>
      </c>
      <c r="L11" s="126" t="s">
        <v>1100</v>
      </c>
      <c r="M11" s="103" t="s">
        <v>820</v>
      </c>
    </row>
    <row r="12" spans="1:13" ht="57">
      <c r="A12" s="120">
        <v>4</v>
      </c>
      <c r="B12" s="120" t="s">
        <v>1106</v>
      </c>
      <c r="C12" s="120" t="s">
        <v>1107</v>
      </c>
      <c r="D12" s="120" t="s">
        <v>1095</v>
      </c>
      <c r="E12" s="120" t="s">
        <v>1063</v>
      </c>
      <c r="F12" s="120" t="s">
        <v>1088</v>
      </c>
      <c r="G12" s="120" t="s">
        <v>1064</v>
      </c>
      <c r="H12" s="120" t="s">
        <v>1096</v>
      </c>
      <c r="I12" s="125" t="s">
        <v>1097</v>
      </c>
      <c r="J12" s="120" t="s">
        <v>1098</v>
      </c>
      <c r="K12" s="120" t="s">
        <v>1099</v>
      </c>
      <c r="L12" s="120" t="s">
        <v>1100</v>
      </c>
      <c r="M12" s="103" t="s">
        <v>820</v>
      </c>
    </row>
    <row r="13" spans="1:13" ht="57">
      <c r="A13" s="120">
        <v>5</v>
      </c>
      <c r="B13" s="120" t="s">
        <v>1108</v>
      </c>
      <c r="C13" s="120" t="s">
        <v>1109</v>
      </c>
      <c r="D13" s="120" t="s">
        <v>1095</v>
      </c>
      <c r="E13" s="120" t="s">
        <v>1063</v>
      </c>
      <c r="F13" s="120" t="s">
        <v>1088</v>
      </c>
      <c r="G13" s="120" t="s">
        <v>1064</v>
      </c>
      <c r="H13" s="120" t="s">
        <v>1096</v>
      </c>
      <c r="I13" s="125" t="s">
        <v>1097</v>
      </c>
      <c r="J13" s="120" t="s">
        <v>1098</v>
      </c>
      <c r="K13" s="120" t="s">
        <v>1099</v>
      </c>
      <c r="L13" s="120" t="s">
        <v>1100</v>
      </c>
      <c r="M13" s="103" t="s">
        <v>820</v>
      </c>
    </row>
    <row r="14" spans="1:13" ht="63.75">
      <c r="A14" s="120">
        <v>6</v>
      </c>
      <c r="B14" s="120" t="s">
        <v>1110</v>
      </c>
      <c r="C14" s="120" t="s">
        <v>1111</v>
      </c>
      <c r="D14" s="120" t="s">
        <v>1095</v>
      </c>
      <c r="E14" s="120" t="s">
        <v>1063</v>
      </c>
      <c r="F14" s="120" t="s">
        <v>1088</v>
      </c>
      <c r="G14" s="120" t="s">
        <v>1064</v>
      </c>
      <c r="H14" s="120" t="s">
        <v>1096</v>
      </c>
      <c r="I14" s="125" t="s">
        <v>1097</v>
      </c>
      <c r="J14" s="120" t="s">
        <v>1116</v>
      </c>
      <c r="K14" s="120" t="s">
        <v>1099</v>
      </c>
      <c r="L14" s="120" t="s">
        <v>1100</v>
      </c>
      <c r="M14" s="103" t="s">
        <v>820</v>
      </c>
    </row>
    <row r="15" spans="1:13" ht="87.75" customHeight="1">
      <c r="A15" s="120">
        <v>7</v>
      </c>
      <c r="B15" s="120" t="s">
        <v>1112</v>
      </c>
      <c r="C15" s="120" t="s">
        <v>1113</v>
      </c>
      <c r="D15" s="120" t="s">
        <v>1095</v>
      </c>
      <c r="E15" s="120" t="s">
        <v>1063</v>
      </c>
      <c r="F15" s="120" t="s">
        <v>1088</v>
      </c>
      <c r="G15" s="120" t="s">
        <v>1064</v>
      </c>
      <c r="H15" s="120" t="s">
        <v>1096</v>
      </c>
      <c r="I15" s="125" t="s">
        <v>1097</v>
      </c>
      <c r="J15" s="120" t="s">
        <v>1116</v>
      </c>
      <c r="K15" s="120" t="s">
        <v>1099</v>
      </c>
      <c r="L15" s="120" t="s">
        <v>1100</v>
      </c>
      <c r="M15" s="103" t="s">
        <v>820</v>
      </c>
    </row>
    <row r="16" spans="1:13" ht="57">
      <c r="A16" s="120">
        <v>8</v>
      </c>
      <c r="B16" s="120" t="s">
        <v>1114</v>
      </c>
      <c r="C16" s="120" t="s">
        <v>1115</v>
      </c>
      <c r="D16" s="120" t="s">
        <v>1095</v>
      </c>
      <c r="E16" s="120" t="s">
        <v>1063</v>
      </c>
      <c r="F16" s="120" t="s">
        <v>1088</v>
      </c>
      <c r="G16" s="120" t="s">
        <v>1064</v>
      </c>
      <c r="H16" s="120" t="s">
        <v>1096</v>
      </c>
      <c r="I16" s="125" t="s">
        <v>1097</v>
      </c>
      <c r="J16" s="120" t="s">
        <v>1116</v>
      </c>
      <c r="K16" s="120" t="s">
        <v>1099</v>
      </c>
      <c r="L16" s="120" t="s">
        <v>1100</v>
      </c>
      <c r="M16" s="103" t="s">
        <v>820</v>
      </c>
    </row>
    <row r="17" spans="1:13" ht="57">
      <c r="A17" s="120">
        <v>9</v>
      </c>
      <c r="B17" s="120" t="s">
        <v>1117</v>
      </c>
      <c r="C17" s="120" t="s">
        <v>1118</v>
      </c>
      <c r="D17" s="120" t="s">
        <v>1095</v>
      </c>
      <c r="E17" s="120" t="s">
        <v>1063</v>
      </c>
      <c r="F17" s="120" t="s">
        <v>1088</v>
      </c>
      <c r="G17" s="120" t="s">
        <v>1064</v>
      </c>
      <c r="H17" s="120" t="s">
        <v>1096</v>
      </c>
      <c r="I17" s="125" t="s">
        <v>1097</v>
      </c>
      <c r="J17" s="120" t="s">
        <v>1116</v>
      </c>
      <c r="K17" s="120" t="s">
        <v>1099</v>
      </c>
      <c r="L17" s="120" t="s">
        <v>1100</v>
      </c>
      <c r="M17" s="103" t="s">
        <v>820</v>
      </c>
    </row>
    <row r="18" spans="1:13" ht="57">
      <c r="A18" s="120">
        <v>10</v>
      </c>
      <c r="B18" s="120" t="s">
        <v>1120</v>
      </c>
      <c r="C18" s="120" t="s">
        <v>1121</v>
      </c>
      <c r="D18" s="120" t="s">
        <v>1095</v>
      </c>
      <c r="E18" s="120" t="s">
        <v>1063</v>
      </c>
      <c r="F18" s="120" t="s">
        <v>1088</v>
      </c>
      <c r="G18" s="120" t="s">
        <v>1064</v>
      </c>
      <c r="H18" s="120" t="s">
        <v>1096</v>
      </c>
      <c r="I18" s="125" t="s">
        <v>1097</v>
      </c>
      <c r="J18" s="120" t="s">
        <v>1116</v>
      </c>
      <c r="K18" s="120" t="s">
        <v>1099</v>
      </c>
      <c r="L18" s="120" t="s">
        <v>1100</v>
      </c>
      <c r="M18" s="103" t="s">
        <v>820</v>
      </c>
    </row>
    <row r="19" spans="1:13" ht="57">
      <c r="A19" s="120">
        <v>11</v>
      </c>
      <c r="B19" s="120" t="s">
        <v>1119</v>
      </c>
      <c r="C19" s="120" t="s">
        <v>1122</v>
      </c>
      <c r="D19" s="120" t="s">
        <v>1095</v>
      </c>
      <c r="E19" s="120" t="s">
        <v>1063</v>
      </c>
      <c r="F19" s="120" t="s">
        <v>1088</v>
      </c>
      <c r="G19" s="120" t="s">
        <v>1064</v>
      </c>
      <c r="H19" s="120" t="s">
        <v>1096</v>
      </c>
      <c r="I19" s="125" t="s">
        <v>1097</v>
      </c>
      <c r="J19" s="120" t="s">
        <v>1116</v>
      </c>
      <c r="K19" s="120" t="s">
        <v>1099</v>
      </c>
      <c r="L19" s="120" t="s">
        <v>1100</v>
      </c>
      <c r="M19" s="103" t="s">
        <v>820</v>
      </c>
    </row>
    <row r="20" spans="1:13" ht="57">
      <c r="A20" s="120">
        <v>12</v>
      </c>
      <c r="B20" s="120" t="s">
        <v>1123</v>
      </c>
      <c r="C20" s="120" t="s">
        <v>1124</v>
      </c>
      <c r="D20" s="120" t="s">
        <v>1095</v>
      </c>
      <c r="E20" s="120" t="s">
        <v>1063</v>
      </c>
      <c r="F20" s="120" t="s">
        <v>1088</v>
      </c>
      <c r="G20" s="120" t="s">
        <v>1064</v>
      </c>
      <c r="H20" s="120" t="s">
        <v>1096</v>
      </c>
      <c r="I20" s="125" t="s">
        <v>1097</v>
      </c>
      <c r="J20" s="120" t="s">
        <v>1116</v>
      </c>
      <c r="K20" s="120" t="s">
        <v>1099</v>
      </c>
      <c r="L20" s="120" t="s">
        <v>1100</v>
      </c>
      <c r="M20" s="103" t="s">
        <v>820</v>
      </c>
    </row>
    <row r="21" spans="1:13" ht="57">
      <c r="A21" s="120">
        <v>13</v>
      </c>
      <c r="B21" s="120" t="s">
        <v>1125</v>
      </c>
      <c r="C21" s="120" t="s">
        <v>1127</v>
      </c>
      <c r="D21" s="120" t="s">
        <v>1095</v>
      </c>
      <c r="E21" s="120" t="s">
        <v>1063</v>
      </c>
      <c r="F21" s="120" t="s">
        <v>1088</v>
      </c>
      <c r="G21" s="120" t="s">
        <v>1064</v>
      </c>
      <c r="H21" s="120" t="s">
        <v>1096</v>
      </c>
      <c r="I21" s="125" t="s">
        <v>1097</v>
      </c>
      <c r="J21" s="120" t="s">
        <v>1116</v>
      </c>
      <c r="K21" s="120" t="s">
        <v>1099</v>
      </c>
      <c r="L21" s="120" t="s">
        <v>1100</v>
      </c>
      <c r="M21" s="103" t="s">
        <v>820</v>
      </c>
    </row>
    <row r="22" spans="1:13" ht="57">
      <c r="A22" s="120">
        <v>14</v>
      </c>
      <c r="B22" s="120" t="s">
        <v>1126</v>
      </c>
      <c r="C22" s="120" t="s">
        <v>1128</v>
      </c>
      <c r="D22" s="120" t="s">
        <v>1095</v>
      </c>
      <c r="E22" s="120" t="s">
        <v>1063</v>
      </c>
      <c r="F22" s="120" t="s">
        <v>1088</v>
      </c>
      <c r="G22" s="120" t="s">
        <v>1064</v>
      </c>
      <c r="H22" s="120" t="s">
        <v>1096</v>
      </c>
      <c r="I22" s="125" t="s">
        <v>1097</v>
      </c>
      <c r="J22" s="120" t="s">
        <v>1116</v>
      </c>
      <c r="K22" s="120" t="s">
        <v>1099</v>
      </c>
      <c r="L22" s="120" t="s">
        <v>1100</v>
      </c>
      <c r="M22" s="103" t="s">
        <v>820</v>
      </c>
    </row>
    <row r="23" spans="1:13" ht="63.75">
      <c r="A23" s="120">
        <v>15</v>
      </c>
      <c r="B23" s="120" t="s">
        <v>1129</v>
      </c>
      <c r="C23" s="120" t="s">
        <v>1130</v>
      </c>
      <c r="D23" s="120" t="s">
        <v>1095</v>
      </c>
      <c r="E23" s="120" t="s">
        <v>1063</v>
      </c>
      <c r="F23" s="120" t="s">
        <v>1088</v>
      </c>
      <c r="G23" s="120" t="s">
        <v>1064</v>
      </c>
      <c r="H23" s="120" t="s">
        <v>1096</v>
      </c>
      <c r="I23" s="125" t="s">
        <v>1097</v>
      </c>
      <c r="J23" s="120" t="s">
        <v>1116</v>
      </c>
      <c r="K23" s="120" t="s">
        <v>1099</v>
      </c>
      <c r="L23" s="120" t="s">
        <v>1100</v>
      </c>
      <c r="M23" s="103" t="s">
        <v>820</v>
      </c>
    </row>
    <row r="24" spans="1:13" ht="89.25">
      <c r="A24" s="120">
        <v>16</v>
      </c>
      <c r="B24" s="120" t="s">
        <v>1131</v>
      </c>
      <c r="C24" s="120" t="s">
        <v>1132</v>
      </c>
      <c r="D24" s="120" t="s">
        <v>1095</v>
      </c>
      <c r="E24" s="120" t="s">
        <v>1063</v>
      </c>
      <c r="F24" s="120" t="s">
        <v>1088</v>
      </c>
      <c r="G24" s="120" t="s">
        <v>1064</v>
      </c>
      <c r="H24" s="120" t="s">
        <v>1096</v>
      </c>
      <c r="I24" s="125" t="s">
        <v>1097</v>
      </c>
      <c r="J24" s="120" t="s">
        <v>1116</v>
      </c>
      <c r="K24" s="120" t="s">
        <v>1099</v>
      </c>
      <c r="L24" s="120" t="s">
        <v>1100</v>
      </c>
      <c r="M24" s="103" t="s">
        <v>820</v>
      </c>
    </row>
    <row r="25" spans="1:13">
      <c r="A25" s="27"/>
      <c r="M25" s="103" t="s">
        <v>820</v>
      </c>
    </row>
    <row r="26" spans="1:13" ht="18" thickBot="1">
      <c r="A26" s="27"/>
      <c r="M26" s="103" t="s">
        <v>820</v>
      </c>
    </row>
    <row r="27" spans="1:13" ht="15.75" customHeight="1" thickBot="1">
      <c r="A27" s="165" t="s">
        <v>1054</v>
      </c>
      <c r="B27" s="166"/>
      <c r="C27" s="167"/>
      <c r="D27" s="109"/>
      <c r="E27" s="165" t="s">
        <v>1055</v>
      </c>
      <c r="F27" s="166"/>
      <c r="G27" s="166"/>
      <c r="H27" s="166"/>
      <c r="I27" s="167"/>
      <c r="J27" s="109"/>
      <c r="K27" s="109"/>
      <c r="L27" s="168"/>
      <c r="M27" s="109"/>
    </row>
    <row r="28" spans="1:13">
      <c r="A28" s="176"/>
      <c r="B28" s="177"/>
      <c r="C28" s="178"/>
      <c r="D28" s="109"/>
      <c r="E28" s="176"/>
      <c r="F28" s="177"/>
      <c r="G28" s="177"/>
      <c r="H28" s="177"/>
      <c r="I28" s="178"/>
      <c r="J28" s="109"/>
      <c r="K28" s="109"/>
      <c r="L28" s="169"/>
      <c r="M28" s="109"/>
    </row>
    <row r="29" spans="1:13" ht="18" thickBot="1">
      <c r="A29" s="179"/>
      <c r="B29" s="180"/>
      <c r="C29" s="181"/>
      <c r="D29" s="109"/>
      <c r="E29" s="179"/>
      <c r="F29" s="180"/>
      <c r="G29" s="180"/>
      <c r="H29" s="180"/>
      <c r="I29" s="181"/>
      <c r="J29" s="109"/>
      <c r="K29" s="109"/>
      <c r="L29" s="169"/>
      <c r="M29" s="109"/>
    </row>
    <row r="30" spans="1:13">
      <c r="A30" s="107"/>
      <c r="B30" s="107"/>
      <c r="C30" s="107"/>
      <c r="D30" s="107"/>
      <c r="E30" s="107"/>
      <c r="F30" s="107"/>
      <c r="G30" s="107"/>
      <c r="H30" s="107"/>
      <c r="I30" s="107"/>
      <c r="J30" s="107"/>
      <c r="K30" s="107"/>
      <c r="L30" s="107"/>
      <c r="M30" s="110" t="s">
        <v>820</v>
      </c>
    </row>
    <row r="31" spans="1:13">
      <c r="A31" s="27"/>
      <c r="M31" s="103" t="s">
        <v>820</v>
      </c>
    </row>
    <row r="32" spans="1:13">
      <c r="A32" s="27"/>
      <c r="M32" s="103" t="s">
        <v>820</v>
      </c>
    </row>
    <row r="33" spans="1:13">
      <c r="A33" s="27"/>
      <c r="M33" s="103" t="s">
        <v>820</v>
      </c>
    </row>
    <row r="34" spans="1:13">
      <c r="A34" s="27"/>
      <c r="M34" s="103" t="s">
        <v>820</v>
      </c>
    </row>
    <row r="35" spans="1:13">
      <c r="A35" s="27"/>
      <c r="M35" s="103" t="s">
        <v>820</v>
      </c>
    </row>
    <row r="36" spans="1:13">
      <c r="A36" s="27"/>
      <c r="M36" s="103" t="s">
        <v>820</v>
      </c>
    </row>
    <row r="37" spans="1:13">
      <c r="A37" s="27"/>
      <c r="M37" s="103" t="s">
        <v>820</v>
      </c>
    </row>
    <row r="38" spans="1:13">
      <c r="A38" s="27"/>
      <c r="M38" s="103" t="s">
        <v>820</v>
      </c>
    </row>
    <row r="39" spans="1:13">
      <c r="A39" s="27"/>
      <c r="M39" s="103" t="s">
        <v>820</v>
      </c>
    </row>
    <row r="40" spans="1:13">
      <c r="A40" s="27"/>
      <c r="M40" s="103" t="s">
        <v>820</v>
      </c>
    </row>
    <row r="41" spans="1:13">
      <c r="A41" s="27"/>
      <c r="M41" s="103" t="s">
        <v>820</v>
      </c>
    </row>
    <row r="42" spans="1:13">
      <c r="A42" s="27"/>
      <c r="M42" s="103" t="s">
        <v>820</v>
      </c>
    </row>
    <row r="43" spans="1:13">
      <c r="A43" s="27"/>
      <c r="M43" s="103" t="s">
        <v>820</v>
      </c>
    </row>
    <row r="44" spans="1:13">
      <c r="A44" s="27"/>
      <c r="M44" s="103" t="s">
        <v>820</v>
      </c>
    </row>
    <row r="45" spans="1:13">
      <c r="A45" s="27"/>
      <c r="M45" s="103" t="s">
        <v>820</v>
      </c>
    </row>
    <row r="46" spans="1:13">
      <c r="A46" s="27"/>
      <c r="M46" s="103" t="s">
        <v>820</v>
      </c>
    </row>
    <row r="47" spans="1:13" ht="18" thickBot="1">
      <c r="A47" s="27"/>
      <c r="M47" s="103" t="s">
        <v>820</v>
      </c>
    </row>
    <row r="48" spans="1:13" ht="18" thickBot="1">
      <c r="A48" s="165" t="s">
        <v>1054</v>
      </c>
      <c r="B48" s="166"/>
      <c r="C48" s="167"/>
      <c r="D48" s="109"/>
      <c r="E48" s="165" t="s">
        <v>1055</v>
      </c>
      <c r="F48" s="166"/>
      <c r="G48" s="166"/>
      <c r="H48" s="166"/>
      <c r="I48" s="167"/>
      <c r="J48" s="109"/>
      <c r="K48" s="109"/>
      <c r="L48" s="168"/>
      <c r="M48" s="109"/>
    </row>
    <row r="49" spans="1:13">
      <c r="A49" s="170"/>
      <c r="B49" s="171"/>
      <c r="C49" s="172"/>
      <c r="D49" s="109"/>
      <c r="E49" s="170"/>
      <c r="F49" s="171"/>
      <c r="G49" s="171"/>
      <c r="H49" s="171"/>
      <c r="I49" s="172"/>
      <c r="J49" s="109"/>
      <c r="K49" s="109"/>
      <c r="L49" s="169"/>
      <c r="M49" s="109"/>
    </row>
    <row r="50" spans="1:13" ht="18" thickBot="1">
      <c r="A50" s="173"/>
      <c r="B50" s="174"/>
      <c r="C50" s="175"/>
      <c r="D50" s="109"/>
      <c r="E50" s="173"/>
      <c r="F50" s="174"/>
      <c r="G50" s="174"/>
      <c r="H50" s="174"/>
      <c r="I50" s="175"/>
      <c r="J50" s="109"/>
      <c r="K50" s="109"/>
      <c r="L50" s="169"/>
      <c r="M50" s="109"/>
    </row>
    <row r="51" spans="1:13">
      <c r="A51" s="27"/>
      <c r="M51" s="103" t="s">
        <v>820</v>
      </c>
    </row>
    <row r="52" spans="1:13">
      <c r="A52" s="27"/>
      <c r="M52" s="103" t="s">
        <v>820</v>
      </c>
    </row>
    <row r="53" spans="1:13">
      <c r="A53" s="27"/>
      <c r="M53" s="103" t="s">
        <v>820</v>
      </c>
    </row>
    <row r="54" spans="1:13">
      <c r="A54" s="27"/>
      <c r="M54" s="103" t="s">
        <v>820</v>
      </c>
    </row>
    <row r="55" spans="1:13">
      <c r="A55" s="27"/>
      <c r="M55" s="103" t="s">
        <v>820</v>
      </c>
    </row>
    <row r="56" spans="1:13">
      <c r="A56" s="27"/>
      <c r="M56" s="103" t="s">
        <v>820</v>
      </c>
    </row>
    <row r="57" spans="1:13">
      <c r="A57" s="27"/>
      <c r="M57" s="103" t="s">
        <v>820</v>
      </c>
    </row>
    <row r="58" spans="1:13">
      <c r="A58" s="27"/>
      <c r="M58" s="103" t="s">
        <v>820</v>
      </c>
    </row>
    <row r="59" spans="1:13">
      <c r="A59" s="27"/>
      <c r="M59" s="103" t="s">
        <v>820</v>
      </c>
    </row>
    <row r="60" spans="1:13">
      <c r="A60" s="27"/>
      <c r="M60" s="103" t="s">
        <v>820</v>
      </c>
    </row>
    <row r="61" spans="1:13">
      <c r="A61" s="27"/>
      <c r="M61" s="103" t="s">
        <v>820</v>
      </c>
    </row>
    <row r="62" spans="1:13">
      <c r="A62" s="27"/>
      <c r="M62" s="103" t="s">
        <v>820</v>
      </c>
    </row>
    <row r="63" spans="1:13">
      <c r="A63" s="27"/>
      <c r="M63" s="103" t="s">
        <v>820</v>
      </c>
    </row>
    <row r="64" spans="1:13">
      <c r="A64" s="27"/>
      <c r="M64" s="103" t="s">
        <v>820</v>
      </c>
    </row>
    <row r="65" spans="1:13">
      <c r="A65" s="27"/>
      <c r="M65" s="103" t="s">
        <v>820</v>
      </c>
    </row>
    <row r="66" spans="1:13">
      <c r="A66" s="27"/>
      <c r="M66" s="103" t="s">
        <v>820</v>
      </c>
    </row>
    <row r="67" spans="1:13">
      <c r="A67" s="27"/>
      <c r="M67" s="103" t="s">
        <v>820</v>
      </c>
    </row>
    <row r="68" spans="1:13" ht="18" thickBot="1">
      <c r="A68" s="27"/>
      <c r="M68" s="103" t="s">
        <v>820</v>
      </c>
    </row>
    <row r="69" spans="1:13" ht="18" thickBot="1">
      <c r="A69" s="165" t="s">
        <v>1054</v>
      </c>
      <c r="B69" s="166"/>
      <c r="C69" s="167"/>
      <c r="D69" s="109"/>
      <c r="E69" s="165" t="s">
        <v>1055</v>
      </c>
      <c r="F69" s="166"/>
      <c r="G69" s="166"/>
      <c r="H69" s="166"/>
      <c r="I69" s="167"/>
      <c r="J69" s="109"/>
      <c r="K69" s="109"/>
      <c r="L69" s="168"/>
      <c r="M69" s="109"/>
    </row>
    <row r="70" spans="1:13">
      <c r="A70" s="170"/>
      <c r="B70" s="171"/>
      <c r="C70" s="172"/>
      <c r="D70" s="109"/>
      <c r="E70" s="170"/>
      <c r="F70" s="171"/>
      <c r="G70" s="171"/>
      <c r="H70" s="171"/>
      <c r="I70" s="172"/>
      <c r="J70" s="109"/>
      <c r="K70" s="109"/>
      <c r="L70" s="169"/>
      <c r="M70" s="109"/>
    </row>
    <row r="71" spans="1:13" ht="18" thickBot="1">
      <c r="A71" s="173"/>
      <c r="B71" s="174"/>
      <c r="C71" s="175"/>
      <c r="D71" s="109"/>
      <c r="E71" s="173"/>
      <c r="F71" s="174"/>
      <c r="G71" s="174"/>
      <c r="H71" s="174"/>
      <c r="I71" s="175"/>
      <c r="J71" s="109"/>
      <c r="K71" s="109"/>
      <c r="L71" s="169"/>
      <c r="M71" s="109"/>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20">
    <mergeCell ref="B1:D1"/>
    <mergeCell ref="B2:D2"/>
    <mergeCell ref="B3:D3"/>
    <mergeCell ref="A48:C48"/>
    <mergeCell ref="E48:I48"/>
    <mergeCell ref="L48:L50"/>
    <mergeCell ref="A49:C50"/>
    <mergeCell ref="E49:I50"/>
    <mergeCell ref="A27:C27"/>
    <mergeCell ref="E27:I27"/>
    <mergeCell ref="L27:L29"/>
    <mergeCell ref="A28:C28"/>
    <mergeCell ref="E28:I28"/>
    <mergeCell ref="A29:C29"/>
    <mergeCell ref="E29:I29"/>
    <mergeCell ref="A69:C69"/>
    <mergeCell ref="E69:I69"/>
    <mergeCell ref="L69:L71"/>
    <mergeCell ref="A70:C71"/>
    <mergeCell ref="E70:I71"/>
  </mergeCells>
  <phoneticPr fontId="33" type="noConversion"/>
  <conditionalFormatting sqref="B1:B3">
    <cfRule type="containsBlanks" dxfId="38" priority="30">
      <formula>LEN(TRIM(B1))=0</formula>
    </cfRule>
  </conditionalFormatting>
  <conditionalFormatting sqref="A4231:M65438 A30:M47 A51:M68 A9:M26">
    <cfRule type="containsBlanks" dxfId="37" priority="29">
      <formula>LEN(TRIM(A9))=0</formula>
    </cfRule>
  </conditionalFormatting>
  <conditionalFormatting sqref="A9:L9">
    <cfRule type="containsBlanks" dxfId="36" priority="26">
      <formula>LEN(TRIM(A9))=0</formula>
    </cfRule>
  </conditionalFormatting>
  <conditionalFormatting sqref="A10:L10">
    <cfRule type="containsBlanks" dxfId="35" priority="25">
      <formula>LEN(TRIM(A10))=0</formula>
    </cfRule>
  </conditionalFormatting>
  <conditionalFormatting sqref="D11:L11">
    <cfRule type="containsBlanks" dxfId="34" priority="24">
      <formula>LEN(TRIM(D11))=0</formula>
    </cfRule>
  </conditionalFormatting>
  <conditionalFormatting sqref="D12:L12">
    <cfRule type="containsBlanks" dxfId="33" priority="23">
      <formula>LEN(TRIM(D12))=0</formula>
    </cfRule>
  </conditionalFormatting>
  <conditionalFormatting sqref="D13:L13">
    <cfRule type="containsBlanks" dxfId="32" priority="22">
      <formula>LEN(TRIM(D13))=0</formula>
    </cfRule>
  </conditionalFormatting>
  <conditionalFormatting sqref="D14:L14">
    <cfRule type="containsBlanks" dxfId="31" priority="21">
      <formula>LEN(TRIM(D14))=0</formula>
    </cfRule>
  </conditionalFormatting>
  <conditionalFormatting sqref="D15:L15">
    <cfRule type="containsBlanks" dxfId="30" priority="20">
      <formula>LEN(TRIM(D15))=0</formula>
    </cfRule>
  </conditionalFormatting>
  <conditionalFormatting sqref="D15:L15">
    <cfRule type="containsBlanks" dxfId="29" priority="19">
      <formula>LEN(TRIM(D15))=0</formula>
    </cfRule>
  </conditionalFormatting>
  <conditionalFormatting sqref="D16:L16">
    <cfRule type="containsBlanks" dxfId="28" priority="18">
      <formula>LEN(TRIM(D16))=0</formula>
    </cfRule>
  </conditionalFormatting>
  <conditionalFormatting sqref="D16:L16">
    <cfRule type="containsBlanks" dxfId="27" priority="17">
      <formula>LEN(TRIM(D16))=0</formula>
    </cfRule>
  </conditionalFormatting>
  <conditionalFormatting sqref="D17:L17">
    <cfRule type="containsBlanks" dxfId="26" priority="16">
      <formula>LEN(TRIM(D17))=0</formula>
    </cfRule>
  </conditionalFormatting>
  <conditionalFormatting sqref="D17:L17">
    <cfRule type="containsBlanks" dxfId="25" priority="15">
      <formula>LEN(TRIM(D17))=0</formula>
    </cfRule>
  </conditionalFormatting>
  <conditionalFormatting sqref="D18:L18">
    <cfRule type="containsBlanks" dxfId="24" priority="14">
      <formula>LEN(TRIM(D18))=0</formula>
    </cfRule>
  </conditionalFormatting>
  <conditionalFormatting sqref="D18:L18">
    <cfRule type="containsBlanks" dxfId="23" priority="13">
      <formula>LEN(TRIM(D18))=0</formula>
    </cfRule>
  </conditionalFormatting>
  <conditionalFormatting sqref="D19:L19">
    <cfRule type="containsBlanks" dxfId="22" priority="12">
      <formula>LEN(TRIM(D19))=0</formula>
    </cfRule>
  </conditionalFormatting>
  <conditionalFormatting sqref="D19:L19">
    <cfRule type="containsBlanks" dxfId="21" priority="11">
      <formula>LEN(TRIM(D19))=0</formula>
    </cfRule>
  </conditionalFormatting>
  <conditionalFormatting sqref="D20:L20">
    <cfRule type="containsBlanks" dxfId="20" priority="10">
      <formula>LEN(TRIM(D20))=0</formula>
    </cfRule>
  </conditionalFormatting>
  <conditionalFormatting sqref="D20:L20">
    <cfRule type="containsBlanks" dxfId="19" priority="9">
      <formula>LEN(TRIM(D20))=0</formula>
    </cfRule>
  </conditionalFormatting>
  <conditionalFormatting sqref="D21:L21">
    <cfRule type="containsBlanks" dxfId="18" priority="8">
      <formula>LEN(TRIM(D21))=0</formula>
    </cfRule>
  </conditionalFormatting>
  <conditionalFormatting sqref="D21:L21">
    <cfRule type="containsBlanks" dxfId="17" priority="7">
      <formula>LEN(TRIM(D21))=0</formula>
    </cfRule>
  </conditionalFormatting>
  <conditionalFormatting sqref="D22:L22">
    <cfRule type="containsBlanks" dxfId="16" priority="6">
      <formula>LEN(TRIM(D22))=0</formula>
    </cfRule>
  </conditionalFormatting>
  <conditionalFormatting sqref="D22:L22">
    <cfRule type="containsBlanks" dxfId="15" priority="5">
      <formula>LEN(TRIM(D22))=0</formula>
    </cfRule>
  </conditionalFormatting>
  <conditionalFormatting sqref="D23:L23">
    <cfRule type="containsBlanks" dxfId="14" priority="4">
      <formula>LEN(TRIM(D23))=0</formula>
    </cfRule>
  </conditionalFormatting>
  <conditionalFormatting sqref="D23:L23">
    <cfRule type="containsBlanks" dxfId="13" priority="3">
      <formula>LEN(TRIM(D23))=0</formula>
    </cfRule>
  </conditionalFormatting>
  <conditionalFormatting sqref="D24:L24">
    <cfRule type="containsBlanks" dxfId="12" priority="2">
      <formula>LEN(TRIM(D24))=0</formula>
    </cfRule>
  </conditionalFormatting>
  <conditionalFormatting sqref="D24:L24">
    <cfRule type="containsBlanks" dxfId="11" priority="1">
      <formula>LEN(TRIM(D24))=0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 sqref="B1:D3"/>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82" t="str">
        <f>IF('1_GO'!C3="","",'1_GO'!C3)</f>
        <v>Muhasebat Süreç Grubu</v>
      </c>
      <c r="C1" s="182"/>
      <c r="D1" s="182"/>
      <c r="E1" s="32" t="s">
        <v>808</v>
      </c>
      <c r="F1" s="11"/>
    </row>
    <row r="2" spans="1:6">
      <c r="A2" s="1" t="s">
        <v>786</v>
      </c>
      <c r="B2" s="183" t="str">
        <f>IF('1_GO'!C4="","",'1_GO'!C4)</f>
        <v>Tahsilat Ana Süreci</v>
      </c>
      <c r="C2" s="183"/>
      <c r="D2" s="183"/>
      <c r="E2" s="11"/>
      <c r="F2" s="11"/>
    </row>
    <row r="3" spans="1:6">
      <c r="A3" s="1" t="s">
        <v>785</v>
      </c>
      <c r="B3" s="184" t="str">
        <f>IF('1_GO'!C5="","",'1_GO'!C5)</f>
        <v>Mahsuben Tahsilat Süreci</v>
      </c>
      <c r="C3" s="184"/>
      <c r="D3" s="184"/>
      <c r="E3" s="11"/>
      <c r="F3" s="11"/>
    </row>
    <row r="4" spans="1:6">
      <c r="A4" s="2"/>
      <c r="B4" s="2"/>
      <c r="C4" s="2"/>
      <c r="D4" s="11"/>
      <c r="E4" s="11"/>
      <c r="F4" s="11"/>
    </row>
    <row r="5" spans="1:6" ht="21.75">
      <c r="A5" s="4" t="s">
        <v>109</v>
      </c>
      <c r="B5" s="5"/>
      <c r="C5" s="5"/>
      <c r="D5" s="13"/>
      <c r="E5" s="185" t="s">
        <v>113</v>
      </c>
      <c r="F5" s="11"/>
    </row>
    <row r="6" spans="1:6">
      <c r="A6" s="7"/>
      <c r="B6" s="8"/>
      <c r="C6" s="8"/>
      <c r="D6" s="14"/>
      <c r="E6" s="186"/>
      <c r="F6" s="11"/>
    </row>
    <row r="7" spans="1:6">
      <c r="A7" s="11"/>
      <c r="B7" s="11"/>
      <c r="C7" s="11"/>
      <c r="D7" s="11"/>
      <c r="E7" s="11"/>
      <c r="F7" s="11"/>
    </row>
    <row r="8" spans="1:6">
      <c r="A8" s="1" t="s">
        <v>782</v>
      </c>
      <c r="B8" s="12" t="s">
        <v>1042</v>
      </c>
      <c r="C8" s="12" t="s">
        <v>1043</v>
      </c>
      <c r="D8" s="12" t="s">
        <v>108</v>
      </c>
      <c r="E8" s="12" t="s">
        <v>107</v>
      </c>
      <c r="F8" s="12" t="s">
        <v>110</v>
      </c>
    </row>
    <row r="9" spans="1:6">
      <c r="A9" s="119">
        <v>1</v>
      </c>
      <c r="B9" s="120" t="s">
        <v>1063</v>
      </c>
      <c r="C9" s="120" t="s">
        <v>1064</v>
      </c>
      <c r="D9" s="120" t="s">
        <v>1083</v>
      </c>
      <c r="E9" s="120" t="s">
        <v>1084</v>
      </c>
      <c r="F9" s="120" t="s">
        <v>1085</v>
      </c>
    </row>
    <row r="10" spans="1:6" ht="25.5">
      <c r="A10" s="119">
        <v>2</v>
      </c>
      <c r="B10" s="120" t="s">
        <v>1064</v>
      </c>
      <c r="C10" s="120" t="s">
        <v>1086</v>
      </c>
      <c r="D10" s="120" t="s">
        <v>1083</v>
      </c>
      <c r="E10" s="120" t="s">
        <v>1084</v>
      </c>
      <c r="F10" s="120" t="s">
        <v>1087</v>
      </c>
    </row>
    <row r="11" spans="1:6" ht="25.5">
      <c r="A11" s="119">
        <v>3</v>
      </c>
      <c r="B11" s="120" t="s">
        <v>1088</v>
      </c>
      <c r="C11" s="120" t="s">
        <v>1064</v>
      </c>
      <c r="D11" s="120" t="s">
        <v>1083</v>
      </c>
      <c r="E11" s="120" t="s">
        <v>1084</v>
      </c>
      <c r="F11" s="120" t="s">
        <v>1089</v>
      </c>
    </row>
  </sheetData>
  <sheetProtection formatCells="0" selectLockedCells="1"/>
  <mergeCells count="4">
    <mergeCell ref="B1:D1"/>
    <mergeCell ref="B2:D2"/>
    <mergeCell ref="B3:D3"/>
    <mergeCell ref="E5:E6"/>
  </mergeCells>
  <phoneticPr fontId="33" type="noConversion"/>
  <conditionalFormatting sqref="B1:B3">
    <cfRule type="containsBlanks" dxfId="10" priority="3">
      <formula>LEN(TRIM(B1))=0</formula>
    </cfRule>
  </conditionalFormatting>
  <conditionalFormatting sqref="A9:F65536">
    <cfRule type="containsBlanks" dxfId="9" priority="2">
      <formula>LEN(TRIM(A9))=0</formula>
    </cfRule>
  </conditionalFormatting>
  <conditionalFormatting sqref="A9:F11">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I1" sqref="I1"/>
    </sheetView>
  </sheetViews>
  <sheetFormatPr defaultRowHeight="17.25"/>
  <sheetData>
    <row r="1" spans="1:11" ht="27.75">
      <c r="A1" s="187" t="s">
        <v>1090</v>
      </c>
      <c r="B1" s="187"/>
      <c r="C1" s="187"/>
      <c r="D1" s="187"/>
      <c r="E1" s="187"/>
      <c r="F1" s="187"/>
      <c r="G1" s="187"/>
      <c r="H1" s="187"/>
      <c r="I1" s="32" t="s">
        <v>808</v>
      </c>
    </row>
    <row r="3" spans="1:11">
      <c r="B3" s="85"/>
      <c r="C3" s="85"/>
      <c r="D3" s="85"/>
      <c r="E3" s="85"/>
      <c r="F3" s="85"/>
      <c r="G3" s="85"/>
      <c r="H3" s="85"/>
    </row>
    <row r="4" spans="1:11">
      <c r="B4" s="85"/>
      <c r="C4" s="85"/>
      <c r="D4" s="85"/>
      <c r="E4" s="85"/>
      <c r="F4" s="85"/>
      <c r="G4" s="85"/>
      <c r="H4" s="85"/>
      <c r="K4" s="32"/>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E2" sqref="E2"/>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82" t="str">
        <f>IF('1_GO'!C3="","",'1_GO'!C3)</f>
        <v>Muhasebat Süreç Grubu</v>
      </c>
      <c r="C1" s="182"/>
      <c r="D1" s="182"/>
      <c r="E1" s="32" t="s">
        <v>808</v>
      </c>
      <c r="F1" s="11"/>
      <c r="G1" s="11"/>
    </row>
    <row r="2" spans="1:7">
      <c r="A2" s="1" t="s">
        <v>786</v>
      </c>
      <c r="B2" s="183" t="str">
        <f>IF('1_GO'!C4="","",'1_GO'!C4)</f>
        <v>Tahsilat Ana Süreci</v>
      </c>
      <c r="C2" s="183"/>
      <c r="D2" s="183"/>
      <c r="E2" s="11"/>
      <c r="F2" s="11"/>
      <c r="G2" s="11"/>
    </row>
    <row r="3" spans="1:7">
      <c r="A3" s="1" t="s">
        <v>785</v>
      </c>
      <c r="B3" s="184" t="str">
        <f>IF('1_GO'!C5="","",'1_GO'!C5)</f>
        <v>Mahsuben Tahsilat Süreci</v>
      </c>
      <c r="C3" s="184"/>
      <c r="D3" s="184"/>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22">
        <v>1</v>
      </c>
      <c r="B10" s="123" t="s">
        <v>1091</v>
      </c>
      <c r="C10" s="123" t="s">
        <v>1092</v>
      </c>
      <c r="D10" s="123" t="s">
        <v>54</v>
      </c>
      <c r="E10" s="123" t="s">
        <v>1093</v>
      </c>
      <c r="F10" s="124" t="s">
        <v>1094</v>
      </c>
    </row>
  </sheetData>
  <sheetProtection formatCells="0" selectLockedCells="1"/>
  <mergeCells count="3">
    <mergeCell ref="B1:D1"/>
    <mergeCell ref="B2:D2"/>
    <mergeCell ref="B3:D3"/>
  </mergeCells>
  <phoneticPr fontId="33" type="noConversion"/>
  <conditionalFormatting sqref="B1:B3">
    <cfRule type="containsBlanks" dxfId="7" priority="3">
      <formula>LEN(TRIM(B1))=0</formula>
    </cfRule>
  </conditionalFormatting>
  <conditionalFormatting sqref="A10:G65536">
    <cfRule type="containsBlanks" dxfId="6" priority="2">
      <formula>LEN(TRIM(A10))=0</formula>
    </cfRule>
  </conditionalFormatting>
  <conditionalFormatting sqref="A10:F10">
    <cfRule type="containsBlanks" dxfId="5"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82" t="str">
        <f>IF('1_GO'!C3="","",'1_GO'!C3)</f>
        <v>Muhasebat Süreç Grubu</v>
      </c>
      <c r="C1" s="182"/>
      <c r="D1" s="182"/>
      <c r="E1" s="32" t="s">
        <v>808</v>
      </c>
      <c r="F1" s="11"/>
    </row>
    <row r="2" spans="1:6">
      <c r="A2" s="1" t="s">
        <v>786</v>
      </c>
      <c r="B2" s="183" t="str">
        <f>IF('1_GO'!C4="","",'1_GO'!C4)</f>
        <v>Tahsilat Ana Süreci</v>
      </c>
      <c r="C2" s="183"/>
      <c r="D2" s="183"/>
      <c r="E2" s="11"/>
      <c r="F2" s="11"/>
    </row>
    <row r="3" spans="1:6">
      <c r="A3" s="1" t="s">
        <v>785</v>
      </c>
      <c r="B3" s="184" t="str">
        <f>IF('1_GO'!C5="","",'1_GO'!C5)</f>
        <v>Mahsuben Tahsilat Süreci</v>
      </c>
      <c r="C3" s="184"/>
      <c r="D3" s="184"/>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0.75" customHeight="1">
      <c r="A10" s="121">
        <v>1</v>
      </c>
      <c r="B10" s="122" t="s">
        <v>1135</v>
      </c>
      <c r="C10" s="122" t="s">
        <v>1136</v>
      </c>
      <c r="D10" s="194" t="s">
        <v>1137</v>
      </c>
      <c r="E10" s="122" t="s">
        <v>1138</v>
      </c>
      <c r="F10" s="122" t="s">
        <v>1139</v>
      </c>
    </row>
  </sheetData>
  <sheetProtection selectLockedCells="1"/>
  <mergeCells count="3">
    <mergeCell ref="B1:D1"/>
    <mergeCell ref="B2:D2"/>
    <mergeCell ref="B3:D3"/>
  </mergeCells>
  <phoneticPr fontId="33" type="noConversion"/>
  <conditionalFormatting sqref="B1:B3">
    <cfRule type="containsBlanks" dxfId="4" priority="4">
      <formula>LEN(TRIM(B1))=0</formula>
    </cfRule>
  </conditionalFormatting>
  <conditionalFormatting sqref="A10:F65536">
    <cfRule type="containsBlanks" dxfId="3" priority="3">
      <formula>LEN(TRIM(A10))=0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13" zoomScaleNormal="90" zoomScaleSheetLayoutView="100" workbookViewId="0">
      <selection activeCell="B16" sqref="B1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3" t="s">
        <v>104</v>
      </c>
      <c r="D1" s="143"/>
    </row>
    <row r="2" spans="2:11">
      <c r="B2" s="94"/>
      <c r="C2" s="95"/>
      <c r="D2" s="95"/>
      <c r="E2" s="95"/>
      <c r="F2" s="95"/>
      <c r="G2" s="95"/>
      <c r="H2" s="95"/>
      <c r="I2" s="95"/>
      <c r="J2" s="95"/>
      <c r="K2" s="96"/>
    </row>
    <row r="3" spans="2:11">
      <c r="B3" s="97"/>
      <c r="C3" s="98"/>
      <c r="D3" s="99" t="s">
        <v>1036</v>
      </c>
      <c r="E3" s="100"/>
      <c r="F3" s="98"/>
      <c r="G3" s="98"/>
      <c r="H3" s="98"/>
      <c r="I3" s="98"/>
      <c r="J3" s="98"/>
      <c r="K3" s="101"/>
    </row>
    <row r="4" spans="2:11">
      <c r="B4" s="97"/>
      <c r="C4" s="98"/>
      <c r="D4" s="99" t="s">
        <v>1037</v>
      </c>
      <c r="E4" s="100"/>
      <c r="F4" s="98"/>
      <c r="G4" s="98"/>
      <c r="H4" s="98"/>
      <c r="I4" s="98"/>
      <c r="J4" s="98"/>
      <c r="K4" s="101"/>
    </row>
    <row r="5" spans="2:11">
      <c r="B5" s="97"/>
      <c r="C5" s="98"/>
      <c r="D5" s="99"/>
      <c r="E5" s="100"/>
      <c r="F5" s="98"/>
      <c r="G5" s="98"/>
      <c r="H5" s="98"/>
      <c r="I5" s="98"/>
      <c r="J5" s="98"/>
      <c r="K5" s="101"/>
    </row>
    <row r="6" spans="2:11">
      <c r="B6" s="97"/>
      <c r="C6" s="98"/>
      <c r="D6" s="99" t="s">
        <v>1045</v>
      </c>
      <c r="E6" s="100"/>
      <c r="F6" s="98"/>
      <c r="G6" s="98"/>
      <c r="H6" s="98"/>
      <c r="I6" s="98"/>
      <c r="J6" s="98"/>
      <c r="K6" s="101"/>
    </row>
    <row r="7" spans="2:11">
      <c r="B7" s="87"/>
      <c r="C7" s="85"/>
      <c r="D7" s="88"/>
      <c r="E7" s="89"/>
      <c r="F7" s="85"/>
      <c r="G7" s="85"/>
      <c r="H7" s="85"/>
      <c r="I7" s="85"/>
      <c r="J7" s="85"/>
      <c r="K7" s="86"/>
    </row>
    <row r="8" spans="2:11">
      <c r="B8" s="87"/>
      <c r="C8" s="85"/>
      <c r="D8" s="88" t="s">
        <v>43</v>
      </c>
      <c r="E8" s="89"/>
      <c r="F8" s="85"/>
      <c r="G8" s="85"/>
      <c r="H8" s="85"/>
      <c r="I8" s="85"/>
      <c r="J8" s="85"/>
      <c r="K8" s="86"/>
    </row>
    <row r="9" spans="2:11">
      <c r="B9" s="87"/>
      <c r="C9" s="85"/>
      <c r="D9" s="88"/>
      <c r="E9" s="89"/>
      <c r="F9" s="85"/>
      <c r="G9" s="85"/>
      <c r="H9" s="85"/>
      <c r="I9" s="85"/>
      <c r="J9" s="85"/>
      <c r="K9" s="86"/>
    </row>
    <row r="10" spans="2:11">
      <c r="B10" s="87"/>
      <c r="C10" s="85"/>
      <c r="D10" s="88" t="s">
        <v>95</v>
      </c>
      <c r="E10" s="89"/>
      <c r="F10" s="85"/>
      <c r="G10" s="85"/>
      <c r="H10" s="85"/>
      <c r="I10" s="85"/>
      <c r="J10" s="85"/>
      <c r="K10" s="86"/>
    </row>
    <row r="11" spans="2:11">
      <c r="B11" s="87"/>
      <c r="C11" s="85"/>
      <c r="D11" s="90"/>
      <c r="E11" s="89"/>
      <c r="F11" s="85"/>
      <c r="G11" s="85"/>
      <c r="H11" s="85"/>
      <c r="I11" s="85"/>
      <c r="J11" s="85"/>
      <c r="K11" s="86"/>
    </row>
    <row r="12" spans="2:11">
      <c r="B12" s="87"/>
      <c r="C12" s="85"/>
      <c r="D12" s="88" t="s">
        <v>44</v>
      </c>
      <c r="E12" s="89"/>
      <c r="F12" s="85"/>
      <c r="G12" s="85"/>
      <c r="H12" s="85"/>
      <c r="I12" s="85"/>
      <c r="J12" s="85"/>
      <c r="K12" s="86"/>
    </row>
    <row r="13" spans="2:11">
      <c r="B13" s="87"/>
      <c r="C13" s="85"/>
      <c r="D13" s="90"/>
      <c r="E13" s="89"/>
      <c r="F13" s="85"/>
      <c r="G13" s="85"/>
      <c r="H13" s="85"/>
      <c r="I13" s="85"/>
      <c r="J13" s="85"/>
      <c r="K13" s="86"/>
    </row>
    <row r="14" spans="2:11">
      <c r="B14" s="87"/>
      <c r="C14" s="85"/>
      <c r="D14" s="88" t="s">
        <v>1046</v>
      </c>
      <c r="E14" s="89"/>
      <c r="F14" s="85"/>
      <c r="G14" s="85"/>
      <c r="H14" s="85"/>
      <c r="I14" s="85"/>
      <c r="J14" s="85"/>
      <c r="K14" s="86"/>
    </row>
    <row r="15" spans="2:11">
      <c r="B15" s="87"/>
      <c r="C15" s="85"/>
      <c r="D15" s="88"/>
      <c r="E15" s="89"/>
      <c r="F15" s="85"/>
      <c r="G15" s="85"/>
      <c r="H15" s="85"/>
      <c r="I15" s="85"/>
      <c r="J15" s="85"/>
      <c r="K15" s="86"/>
    </row>
    <row r="16" spans="2:11">
      <c r="B16" s="87"/>
      <c r="C16" s="85"/>
      <c r="D16" s="88" t="s">
        <v>96</v>
      </c>
      <c r="E16" s="89"/>
      <c r="F16" s="85"/>
      <c r="G16" s="85"/>
      <c r="H16" s="85"/>
      <c r="I16" s="85"/>
      <c r="J16" s="85"/>
      <c r="K16" s="86"/>
    </row>
    <row r="17" spans="2:11">
      <c r="B17" s="87"/>
      <c r="C17" s="85"/>
      <c r="D17" s="88"/>
      <c r="E17" s="89"/>
      <c r="F17" s="85"/>
      <c r="G17" s="85"/>
      <c r="H17" s="85"/>
      <c r="I17" s="85"/>
      <c r="J17" s="85"/>
      <c r="K17" s="86"/>
    </row>
    <row r="18" spans="2:11">
      <c r="B18" s="87"/>
      <c r="C18" s="85"/>
      <c r="D18" s="88" t="s">
        <v>97</v>
      </c>
      <c r="E18" s="89"/>
      <c r="F18" s="85"/>
      <c r="G18" s="85"/>
      <c r="H18" s="85"/>
      <c r="I18" s="85"/>
      <c r="J18" s="85"/>
      <c r="K18" s="86"/>
    </row>
    <row r="19" spans="2:11">
      <c r="B19" s="87"/>
      <c r="C19" s="85"/>
      <c r="D19" s="88"/>
      <c r="E19" s="89"/>
      <c r="F19" s="85"/>
      <c r="G19" s="85"/>
      <c r="H19" s="85"/>
      <c r="I19" s="85"/>
      <c r="J19" s="85"/>
      <c r="K19" s="86"/>
    </row>
    <row r="20" spans="2:11">
      <c r="B20" s="87"/>
      <c r="C20" s="85"/>
      <c r="D20" s="88" t="s">
        <v>98</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45</v>
      </c>
      <c r="D24" s="53"/>
      <c r="E24" s="53"/>
      <c r="F24" s="53"/>
      <c r="G24" s="53"/>
      <c r="H24" s="53"/>
      <c r="I24" s="53"/>
    </row>
    <row r="25" spans="2:11">
      <c r="B25" s="58" t="s">
        <v>46</v>
      </c>
      <c r="C25" s="53"/>
      <c r="D25" s="53"/>
      <c r="E25" s="53"/>
      <c r="F25" s="53"/>
      <c r="G25" s="53"/>
      <c r="H25" s="53"/>
      <c r="I25" s="53"/>
    </row>
    <row r="26" spans="2:11">
      <c r="B26" s="53"/>
      <c r="C26" s="53"/>
      <c r="D26" s="53"/>
      <c r="E26" s="53"/>
      <c r="F26" s="53"/>
      <c r="G26" s="53"/>
      <c r="H26" s="53"/>
      <c r="I26" s="53"/>
    </row>
    <row r="27" spans="2:11">
      <c r="B27" s="53" t="s">
        <v>99</v>
      </c>
      <c r="C27" s="53"/>
      <c r="D27" s="53"/>
      <c r="E27" s="53"/>
      <c r="F27" s="53"/>
      <c r="G27" s="53"/>
      <c r="H27" s="53"/>
      <c r="I27" s="53"/>
    </row>
    <row r="28" spans="2:11">
      <c r="B28" s="53"/>
      <c r="C28" s="53"/>
      <c r="D28" s="53"/>
      <c r="E28" s="53"/>
      <c r="F28" s="53"/>
      <c r="G28" s="53"/>
      <c r="H28" s="53"/>
      <c r="I28" s="53"/>
    </row>
    <row r="29" spans="2:11">
      <c r="B29" s="53"/>
      <c r="C29" s="53" t="s">
        <v>53</v>
      </c>
      <c r="D29" s="53" t="s">
        <v>105</v>
      </c>
      <c r="E29" s="53"/>
      <c r="F29" s="53"/>
      <c r="G29" s="53"/>
      <c r="H29" s="53"/>
      <c r="I29" s="53"/>
    </row>
    <row r="30" spans="2:11">
      <c r="B30" s="53"/>
      <c r="C30" s="53"/>
      <c r="D30" s="53"/>
      <c r="E30" s="53"/>
      <c r="F30" s="53"/>
      <c r="G30" s="53"/>
      <c r="H30" s="53"/>
      <c r="I30" s="53"/>
    </row>
    <row r="31" spans="2:11">
      <c r="B31" s="53" t="s">
        <v>100</v>
      </c>
      <c r="C31" s="53"/>
      <c r="D31" s="53"/>
      <c r="E31" s="53"/>
      <c r="F31" s="53"/>
      <c r="G31" s="53"/>
      <c r="H31" s="53"/>
      <c r="I31" s="53"/>
    </row>
    <row r="32" spans="2:11">
      <c r="B32" s="53"/>
      <c r="C32" s="53"/>
      <c r="D32" s="53"/>
      <c r="E32" s="53"/>
      <c r="F32" s="53"/>
      <c r="G32" s="53"/>
      <c r="H32" s="53"/>
      <c r="I32" s="53"/>
    </row>
    <row r="33" spans="2:17">
      <c r="B33" s="53"/>
      <c r="C33" s="53" t="s">
        <v>54</v>
      </c>
      <c r="D33" s="53" t="s">
        <v>105</v>
      </c>
      <c r="E33" s="53"/>
      <c r="F33" s="53"/>
      <c r="G33" s="53"/>
      <c r="H33" s="53"/>
      <c r="I33" s="53"/>
    </row>
    <row r="34" spans="2:17">
      <c r="B34" s="53"/>
      <c r="C34" s="53"/>
      <c r="D34" s="53"/>
      <c r="E34" s="53"/>
      <c r="F34" s="53"/>
      <c r="G34" s="53"/>
      <c r="H34" s="53"/>
      <c r="I34" s="53"/>
    </row>
    <row r="35" spans="2:17">
      <c r="B35" s="58" t="s">
        <v>55</v>
      </c>
      <c r="C35" s="53"/>
      <c r="D35" s="53"/>
      <c r="E35" s="53"/>
      <c r="F35" s="53"/>
      <c r="G35" s="53"/>
      <c r="H35" s="53"/>
      <c r="I35" s="53"/>
      <c r="J35" s="53"/>
      <c r="K35" s="53"/>
      <c r="L35" s="53"/>
      <c r="M35" s="53"/>
      <c r="N35" s="53"/>
      <c r="O35" s="53"/>
      <c r="P35" s="53"/>
      <c r="Q35" s="53"/>
    </row>
    <row r="36" spans="2:17" ht="38.25" customHeight="1">
      <c r="B36" s="140" t="s">
        <v>101</v>
      </c>
      <c r="C36" s="140"/>
      <c r="D36" s="140"/>
      <c r="E36" s="140"/>
      <c r="F36" s="140"/>
      <c r="G36" s="140"/>
      <c r="H36" s="140"/>
      <c r="I36" s="140"/>
      <c r="J36" s="140"/>
      <c r="K36" s="140"/>
      <c r="L36" s="53"/>
      <c r="M36" s="53"/>
      <c r="N36" s="53"/>
      <c r="O36" s="53"/>
      <c r="P36" s="53"/>
      <c r="Q36" s="53"/>
    </row>
    <row r="37" spans="2:17">
      <c r="B37" s="144" t="s">
        <v>47</v>
      </c>
      <c r="C37" s="144"/>
      <c r="D37" s="144"/>
      <c r="E37" s="144"/>
      <c r="F37" s="144"/>
      <c r="G37" s="144"/>
      <c r="H37" s="144"/>
      <c r="I37" s="144"/>
      <c r="J37" s="144"/>
      <c r="K37" s="144"/>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56</v>
      </c>
      <c r="C39" s="53"/>
      <c r="D39" s="53"/>
      <c r="E39" s="53"/>
      <c r="F39" s="53"/>
      <c r="G39" s="53"/>
      <c r="H39" s="53"/>
      <c r="I39" s="53"/>
      <c r="J39" s="53"/>
      <c r="K39" s="53"/>
      <c r="L39" s="53"/>
      <c r="M39" s="53"/>
      <c r="N39" s="53"/>
      <c r="O39" s="53"/>
      <c r="P39" s="53"/>
      <c r="Q39" s="53"/>
    </row>
    <row r="40" spans="2:17">
      <c r="B40" s="144" t="s">
        <v>102</v>
      </c>
      <c r="C40" s="144"/>
      <c r="D40" s="144"/>
      <c r="E40" s="144"/>
      <c r="F40" s="144"/>
      <c r="G40" s="144"/>
      <c r="H40" s="144"/>
      <c r="I40" s="144"/>
      <c r="J40" s="144"/>
      <c r="K40" s="144"/>
      <c r="L40" s="53"/>
      <c r="M40" s="53"/>
      <c r="N40" s="53"/>
      <c r="O40" s="53"/>
      <c r="P40" s="53"/>
      <c r="Q40" s="53"/>
    </row>
    <row r="41" spans="2:17">
      <c r="B41" s="144" t="s">
        <v>48</v>
      </c>
      <c r="C41" s="144"/>
      <c r="D41" s="144"/>
      <c r="E41" s="144"/>
      <c r="F41" s="144"/>
      <c r="G41" s="144"/>
      <c r="H41" s="144"/>
      <c r="I41" s="144"/>
      <c r="J41" s="144"/>
      <c r="K41" s="144"/>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57</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58</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59</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60</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61</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62</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1047</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63</v>
      </c>
      <c r="C57" s="54"/>
      <c r="D57" s="54"/>
      <c r="E57" s="54"/>
      <c r="F57" s="54"/>
      <c r="G57" s="53"/>
      <c r="H57" s="53"/>
      <c r="I57" s="53"/>
      <c r="J57" s="53"/>
      <c r="K57" s="53"/>
      <c r="L57" s="53"/>
      <c r="M57" s="53"/>
      <c r="N57" s="53"/>
      <c r="O57" s="53"/>
      <c r="P57" s="53"/>
      <c r="Q57" s="53"/>
    </row>
    <row r="58" spans="2:17">
      <c r="B58" s="53" t="s">
        <v>49</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64</v>
      </c>
      <c r="C60" s="53"/>
      <c r="D60" s="53"/>
      <c r="E60" s="53"/>
      <c r="F60" s="53"/>
      <c r="G60" s="53"/>
      <c r="H60" s="53"/>
      <c r="I60" s="53"/>
      <c r="J60" s="53"/>
      <c r="K60" s="53"/>
      <c r="L60" s="53"/>
      <c r="M60" s="53"/>
      <c r="N60" s="53"/>
      <c r="O60" s="53"/>
      <c r="P60" s="53"/>
      <c r="Q60" s="53"/>
    </row>
    <row r="61" spans="2:17">
      <c r="B61" s="53" t="s">
        <v>65</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50</v>
      </c>
      <c r="E63" s="53"/>
      <c r="F63" s="53"/>
      <c r="G63" s="53"/>
      <c r="H63" s="53"/>
      <c r="I63" s="53"/>
      <c r="J63" s="53"/>
      <c r="K63" s="53"/>
      <c r="L63" s="53"/>
      <c r="M63" s="53"/>
      <c r="N63" s="53"/>
      <c r="O63" s="53"/>
      <c r="P63" s="53"/>
      <c r="Q63" s="53"/>
    </row>
    <row r="64" spans="2:17">
      <c r="B64" s="141" t="s">
        <v>66</v>
      </c>
      <c r="C64" s="142"/>
      <c r="D64" s="69"/>
    </row>
    <row r="65" spans="2:11">
      <c r="B65" s="68"/>
      <c r="C65" s="65"/>
      <c r="D65" s="70" t="s">
        <v>51</v>
      </c>
    </row>
    <row r="66" spans="2:11">
      <c r="B66" s="61"/>
      <c r="C66" s="62"/>
      <c r="D66" s="71" t="s">
        <v>67</v>
      </c>
      <c r="H66" s="66"/>
    </row>
    <row r="67" spans="2:11">
      <c r="B67" s="61"/>
      <c r="C67" s="62"/>
      <c r="D67" s="71" t="s">
        <v>68</v>
      </c>
      <c r="H67" s="66"/>
    </row>
    <row r="68" spans="2:11">
      <c r="B68" s="63"/>
      <c r="C68" s="64"/>
      <c r="D68" s="72"/>
      <c r="H68" s="66"/>
    </row>
    <row r="71" spans="2:11">
      <c r="B71" s="58" t="s">
        <v>52</v>
      </c>
    </row>
    <row r="72" spans="2:11">
      <c r="B72" s="53"/>
    </row>
    <row r="73" spans="2:11">
      <c r="B73" s="67" t="s">
        <v>69</v>
      </c>
      <c r="C73" s="67" t="s">
        <v>72</v>
      </c>
    </row>
    <row r="74" spans="2:11">
      <c r="B74" s="67" t="s">
        <v>70</v>
      </c>
      <c r="C74" s="67" t="s">
        <v>72</v>
      </c>
    </row>
    <row r="75" spans="2:11">
      <c r="B75" s="67" t="s">
        <v>71</v>
      </c>
      <c r="C75" s="67" t="s">
        <v>73</v>
      </c>
    </row>
    <row r="78" spans="2:11" ht="30" customHeight="1">
      <c r="B78" s="140" t="s">
        <v>74</v>
      </c>
      <c r="C78" s="140"/>
      <c r="D78" s="140"/>
      <c r="E78" s="140"/>
      <c r="F78" s="140"/>
      <c r="G78" s="140"/>
      <c r="H78" s="140"/>
      <c r="I78" s="140"/>
      <c r="J78" s="140"/>
      <c r="K78" s="140"/>
    </row>
    <row r="80" spans="2:11">
      <c r="B80" s="53" t="s">
        <v>103</v>
      </c>
    </row>
    <row r="81" spans="2:5" ht="18" thickBot="1"/>
    <row r="82" spans="2:5" ht="23.1" customHeight="1" thickBot="1">
      <c r="B82" s="75" t="s">
        <v>448</v>
      </c>
      <c r="C82" s="76" t="s">
        <v>449</v>
      </c>
      <c r="D82" s="75" t="s">
        <v>448</v>
      </c>
      <c r="E82" s="76" t="s">
        <v>449</v>
      </c>
    </row>
    <row r="83" spans="2:5" ht="23.1" customHeight="1" thickBot="1">
      <c r="B83" s="77" t="s">
        <v>450</v>
      </c>
      <c r="C83" s="78" t="s">
        <v>451</v>
      </c>
      <c r="D83" s="77" t="s">
        <v>19</v>
      </c>
      <c r="E83" s="78"/>
    </row>
    <row r="84" spans="2:5" ht="23.1" customHeight="1" thickBot="1">
      <c r="B84" s="77" t="s">
        <v>452</v>
      </c>
      <c r="C84" s="78"/>
      <c r="D84" s="77" t="s">
        <v>20</v>
      </c>
      <c r="E84" s="78" t="s">
        <v>21</v>
      </c>
    </row>
    <row r="85" spans="2:5" ht="23.1" customHeight="1" thickBot="1">
      <c r="B85" s="77" t="s">
        <v>453</v>
      </c>
      <c r="C85" s="78" t="s">
        <v>454</v>
      </c>
      <c r="D85" s="77" t="s">
        <v>22</v>
      </c>
      <c r="E85" s="78"/>
    </row>
    <row r="86" spans="2:5" ht="23.1" customHeight="1" thickBot="1">
      <c r="B86" s="77" t="s">
        <v>455</v>
      </c>
      <c r="C86" s="78" t="s">
        <v>456</v>
      </c>
      <c r="D86" s="77" t="s">
        <v>23</v>
      </c>
      <c r="E86" s="78"/>
    </row>
    <row r="87" spans="2:5" ht="23.1" customHeight="1" thickBot="1">
      <c r="B87" s="77" t="s">
        <v>457</v>
      </c>
      <c r="C87" s="78"/>
      <c r="D87" s="77" t="s">
        <v>24</v>
      </c>
      <c r="E87" s="78"/>
    </row>
    <row r="88" spans="2:5" ht="23.1" customHeight="1" thickBot="1">
      <c r="B88" s="77" t="s">
        <v>458</v>
      </c>
      <c r="C88" s="78"/>
      <c r="D88" s="77" t="s">
        <v>25</v>
      </c>
      <c r="E88" s="78"/>
    </row>
    <row r="89" spans="2:5" ht="23.1" customHeight="1" thickBot="1">
      <c r="B89" s="77" t="s">
        <v>459</v>
      </c>
      <c r="C89" s="78" t="s">
        <v>0</v>
      </c>
      <c r="D89" s="77" t="s">
        <v>26</v>
      </c>
      <c r="E89" s="78"/>
    </row>
    <row r="90" spans="2:5" ht="23.1" customHeight="1" thickBot="1">
      <c r="B90" s="77" t="s">
        <v>1</v>
      </c>
      <c r="C90" s="78" t="s">
        <v>2</v>
      </c>
      <c r="D90" s="77" t="s">
        <v>27</v>
      </c>
      <c r="E90" s="78"/>
    </row>
    <row r="91" spans="2:5" ht="23.1" customHeight="1" thickBot="1">
      <c r="B91" s="77" t="s">
        <v>3</v>
      </c>
      <c r="C91" s="78"/>
      <c r="D91" s="77" t="s">
        <v>28</v>
      </c>
      <c r="E91" s="78"/>
    </row>
    <row r="92" spans="2:5" ht="23.1" customHeight="1" thickBot="1">
      <c r="B92" s="77" t="s">
        <v>4</v>
      </c>
      <c r="C92" s="78"/>
      <c r="D92" s="77" t="s">
        <v>29</v>
      </c>
      <c r="E92" s="78"/>
    </row>
    <row r="93" spans="2:5" ht="23.1" customHeight="1" thickBot="1">
      <c r="B93" s="77" t="s">
        <v>5</v>
      </c>
      <c r="C93" s="78"/>
      <c r="D93" s="77" t="s">
        <v>30</v>
      </c>
      <c r="E93" s="78"/>
    </row>
    <row r="94" spans="2:5" ht="23.1" customHeight="1" thickBot="1">
      <c r="B94" s="77" t="s">
        <v>6</v>
      </c>
      <c r="C94" s="78"/>
      <c r="D94" s="77" t="s">
        <v>31</v>
      </c>
      <c r="E94" s="78" t="s">
        <v>32</v>
      </c>
    </row>
    <row r="95" spans="2:5" ht="23.1" customHeight="1" thickBot="1">
      <c r="B95" s="77" t="s">
        <v>7</v>
      </c>
      <c r="C95" s="78" t="s">
        <v>8</v>
      </c>
      <c r="D95" s="77" t="s">
        <v>33</v>
      </c>
      <c r="E95" s="78"/>
    </row>
    <row r="96" spans="2:5" ht="23.1" customHeight="1" thickBot="1">
      <c r="B96" s="77" t="s">
        <v>9</v>
      </c>
      <c r="C96" s="78"/>
      <c r="D96" s="77" t="s">
        <v>34</v>
      </c>
      <c r="E96" s="78"/>
    </row>
    <row r="97" spans="2:11" ht="23.1" customHeight="1" thickBot="1">
      <c r="B97" s="77" t="s">
        <v>10</v>
      </c>
      <c r="C97" s="78" t="s">
        <v>11</v>
      </c>
      <c r="D97" s="77" t="s">
        <v>35</v>
      </c>
      <c r="E97" s="78"/>
    </row>
    <row r="98" spans="2:11" ht="23.1" customHeight="1" thickBot="1">
      <c r="B98" s="77" t="s">
        <v>12</v>
      </c>
      <c r="C98" s="78"/>
      <c r="D98" s="77" t="s">
        <v>36</v>
      </c>
      <c r="E98" s="78"/>
    </row>
    <row r="99" spans="2:11" ht="23.1" customHeight="1" thickBot="1">
      <c r="B99" s="77" t="s">
        <v>13</v>
      </c>
      <c r="C99" s="78"/>
      <c r="D99" s="77" t="s">
        <v>37</v>
      </c>
      <c r="E99" s="78" t="s">
        <v>38</v>
      </c>
    </row>
    <row r="100" spans="2:11" ht="23.1" customHeight="1" thickBot="1">
      <c r="B100" s="77" t="s">
        <v>14</v>
      </c>
      <c r="C100" s="78" t="s">
        <v>15</v>
      </c>
      <c r="D100" s="77" t="s">
        <v>39</v>
      </c>
      <c r="E100" s="78"/>
    </row>
    <row r="101" spans="2:11" ht="23.1" customHeight="1" thickBot="1">
      <c r="B101" s="77" t="s">
        <v>16</v>
      </c>
      <c r="C101" s="78"/>
      <c r="D101" s="77" t="s">
        <v>40</v>
      </c>
      <c r="E101" s="78"/>
    </row>
    <row r="102" spans="2:11" ht="23.1" customHeight="1" thickBot="1">
      <c r="B102" s="77" t="s">
        <v>17</v>
      </c>
      <c r="C102" s="78" t="s">
        <v>18</v>
      </c>
      <c r="D102" s="77" t="s">
        <v>41</v>
      </c>
      <c r="E102" s="78"/>
    </row>
    <row r="103" spans="2:11" ht="23.1" customHeight="1"/>
    <row r="105" spans="2:11" ht="15" customHeight="1">
      <c r="B105" s="140" t="s">
        <v>75</v>
      </c>
      <c r="C105" s="140"/>
      <c r="D105" s="140"/>
      <c r="E105" s="140"/>
      <c r="F105" s="140"/>
      <c r="G105" s="140"/>
      <c r="H105" s="140"/>
      <c r="I105" s="140"/>
      <c r="J105" s="140"/>
      <c r="K105" s="140"/>
    </row>
    <row r="106" spans="2:11">
      <c r="B106" s="53" t="s">
        <v>76</v>
      </c>
      <c r="C106" s="53"/>
      <c r="D106" s="53"/>
      <c r="E106" s="53"/>
      <c r="F106" s="53"/>
      <c r="G106" s="53"/>
      <c r="H106" s="53"/>
      <c r="I106" s="53"/>
      <c r="J106" s="53"/>
    </row>
    <row r="108" spans="2:11">
      <c r="B108" s="58" t="s">
        <v>77</v>
      </c>
    </row>
    <row r="109" spans="2:11">
      <c r="B109" s="58" t="s">
        <v>78</v>
      </c>
    </row>
    <row r="110" spans="2:11">
      <c r="B110" s="58" t="s">
        <v>79</v>
      </c>
    </row>
    <row r="111" spans="2:11" ht="18" thickBot="1"/>
    <row r="112" spans="2:11" ht="18" thickBot="1">
      <c r="B112" s="81" t="s">
        <v>80</v>
      </c>
      <c r="C112" s="82" t="s">
        <v>81</v>
      </c>
    </row>
    <row r="113" spans="2:3" ht="18" thickBot="1">
      <c r="B113" s="74" t="s">
        <v>82</v>
      </c>
      <c r="C113" s="73" t="s">
        <v>83</v>
      </c>
    </row>
    <row r="114" spans="2:3" ht="18" thickBot="1">
      <c r="B114" s="74" t="s">
        <v>84</v>
      </c>
      <c r="C114" s="73" t="s">
        <v>85</v>
      </c>
    </row>
    <row r="115" spans="2:3" ht="18" thickBot="1">
      <c r="B115" s="74" t="s">
        <v>86</v>
      </c>
      <c r="C115" s="73" t="s">
        <v>87</v>
      </c>
    </row>
    <row r="116" spans="2:3" ht="36.75" thickBot="1">
      <c r="B116" s="74" t="s">
        <v>88</v>
      </c>
      <c r="C116" s="73" t="s">
        <v>89</v>
      </c>
    </row>
    <row r="117" spans="2:3" ht="24.75" thickBot="1">
      <c r="B117" s="74" t="s">
        <v>90</v>
      </c>
      <c r="C117" s="73" t="s">
        <v>91</v>
      </c>
    </row>
    <row r="119" spans="2:3">
      <c r="B119" s="58" t="s">
        <v>92</v>
      </c>
    </row>
    <row r="120" spans="2:3" ht="18" thickBot="1"/>
    <row r="121" spans="2:3" ht="18" thickBot="1">
      <c r="B121" s="79" t="s">
        <v>80</v>
      </c>
      <c r="C121" s="80" t="s">
        <v>1044</v>
      </c>
    </row>
    <row r="122" spans="2:3" ht="18" thickBot="1">
      <c r="B122" s="51" t="s">
        <v>82</v>
      </c>
      <c r="C122" s="52" t="s">
        <v>83</v>
      </c>
    </row>
    <row r="123" spans="2:3" ht="18" thickBot="1">
      <c r="B123" s="51" t="s">
        <v>84</v>
      </c>
      <c r="C123" s="52" t="s">
        <v>85</v>
      </c>
    </row>
    <row r="124" spans="2:3" ht="100.5" thickBot="1">
      <c r="B124" s="51" t="s">
        <v>90</v>
      </c>
      <c r="C124" s="52"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188" t="s">
        <v>909</v>
      </c>
      <c r="B28" s="19" t="s">
        <v>910</v>
      </c>
      <c r="C28" s="19" t="s">
        <v>911</v>
      </c>
      <c r="D28" s="19" t="s">
        <v>912</v>
      </c>
    </row>
    <row r="29" spans="1:4" ht="63.75">
      <c r="A29" s="189"/>
      <c r="B29" s="19" t="s">
        <v>913</v>
      </c>
      <c r="C29" s="19" t="s">
        <v>911</v>
      </c>
      <c r="D29" s="19" t="s">
        <v>912</v>
      </c>
    </row>
    <row r="30" spans="1:4" ht="51">
      <c r="A30" s="190"/>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191" t="s">
        <v>924</v>
      </c>
      <c r="B33" s="19" t="s">
        <v>925</v>
      </c>
      <c r="C33" s="19" t="s">
        <v>926</v>
      </c>
      <c r="D33" s="19" t="s">
        <v>927</v>
      </c>
    </row>
    <row r="34" spans="1:4" ht="51">
      <c r="A34" s="192"/>
      <c r="B34" s="19" t="s">
        <v>928</v>
      </c>
      <c r="C34" s="19" t="s">
        <v>929</v>
      </c>
      <c r="D34" s="19" t="s">
        <v>930</v>
      </c>
    </row>
    <row r="35" spans="1:4" ht="51">
      <c r="A35" s="18" t="s">
        <v>931</v>
      </c>
      <c r="B35" s="19" t="s">
        <v>932</v>
      </c>
      <c r="C35" s="19" t="s">
        <v>931</v>
      </c>
      <c r="D35" s="19" t="s">
        <v>933</v>
      </c>
    </row>
    <row r="36" spans="1:4" ht="25.5">
      <c r="A36" s="191" t="s">
        <v>934</v>
      </c>
      <c r="B36" s="19" t="s">
        <v>935</v>
      </c>
      <c r="C36" s="19" t="s">
        <v>936</v>
      </c>
      <c r="D36" s="19" t="s">
        <v>937</v>
      </c>
    </row>
    <row r="37" spans="1:4" ht="25.5">
      <c r="A37" s="193"/>
      <c r="B37" s="19" t="s">
        <v>938</v>
      </c>
      <c r="C37" s="19" t="s">
        <v>936</v>
      </c>
      <c r="D37" s="19" t="s">
        <v>937</v>
      </c>
    </row>
    <row r="38" spans="1:4" ht="38.25">
      <c r="A38" s="192"/>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7"/>
  <sheetViews>
    <sheetView showGridLines="0" tabSelected="1" view="pageBreakPreview" zoomScale="115" zoomScaleNormal="120" zoomScaleSheetLayoutView="115" zoomScalePageLayoutView="120" workbookViewId="0">
      <selection sqref="A1:I3"/>
    </sheetView>
  </sheetViews>
  <sheetFormatPr defaultRowHeight="17.25"/>
  <cols>
    <col min="9" max="9" width="9" hidden="1" customWidth="1"/>
  </cols>
  <sheetData>
    <row r="1" spans="1:10">
      <c r="A1" s="148" t="s">
        <v>1134</v>
      </c>
      <c r="B1" s="148"/>
      <c r="C1" s="148"/>
      <c r="D1" s="148"/>
      <c r="E1" s="148"/>
      <c r="F1" s="148"/>
      <c r="G1" s="148"/>
      <c r="H1" s="148"/>
      <c r="I1" s="148"/>
    </row>
    <row r="2" spans="1:10">
      <c r="A2" s="148" t="s">
        <v>1057</v>
      </c>
      <c r="B2" s="148"/>
      <c r="C2" s="148"/>
      <c r="D2" s="148"/>
      <c r="E2" s="148"/>
      <c r="F2" s="148"/>
      <c r="G2" s="148"/>
      <c r="H2" s="148"/>
      <c r="I2" s="148"/>
      <c r="J2" s="112"/>
    </row>
    <row r="3" spans="1:10" ht="23.25">
      <c r="A3" s="149" t="s">
        <v>1133</v>
      </c>
      <c r="B3" s="149"/>
      <c r="C3" s="149"/>
      <c r="D3" s="149"/>
      <c r="E3" s="149"/>
      <c r="F3" s="149"/>
      <c r="G3" s="149"/>
      <c r="H3" s="149"/>
      <c r="I3" s="149"/>
    </row>
    <row r="4" spans="1:10">
      <c r="A4" s="111"/>
      <c r="B4" s="111"/>
      <c r="C4" s="111"/>
      <c r="D4" s="111"/>
      <c r="E4" s="111"/>
      <c r="F4" s="111"/>
      <c r="G4" s="111"/>
      <c r="H4" s="111"/>
    </row>
    <row r="5" spans="1:10">
      <c r="A5" s="111"/>
      <c r="B5" s="111"/>
      <c r="C5" s="111"/>
      <c r="D5" s="111"/>
      <c r="E5" s="111"/>
      <c r="F5" s="111"/>
      <c r="G5" s="111"/>
      <c r="H5" s="111"/>
    </row>
    <row r="6" spans="1:10">
      <c r="A6" s="111"/>
      <c r="B6" s="111"/>
      <c r="C6" s="111"/>
      <c r="D6" s="111"/>
      <c r="E6" s="111"/>
      <c r="F6" s="111"/>
      <c r="G6" s="111"/>
      <c r="H6" s="111"/>
    </row>
    <row r="7" spans="1:10">
      <c r="A7" s="111"/>
      <c r="B7" s="111"/>
      <c r="C7" s="111"/>
      <c r="D7" s="111"/>
      <c r="E7" s="111"/>
      <c r="F7" s="111"/>
      <c r="G7" s="111"/>
      <c r="H7" s="111"/>
    </row>
    <row r="8" spans="1:10">
      <c r="A8" s="111"/>
      <c r="B8" s="111"/>
      <c r="C8" s="111"/>
      <c r="D8" s="111"/>
      <c r="E8" s="111"/>
      <c r="F8" s="111"/>
      <c r="G8" s="111"/>
      <c r="H8" s="111"/>
    </row>
    <row r="9" spans="1:10">
      <c r="A9" s="111"/>
      <c r="B9" s="111"/>
      <c r="C9" s="111"/>
      <c r="D9" s="111"/>
      <c r="E9" s="111"/>
      <c r="F9" s="111"/>
      <c r="G9" s="111"/>
      <c r="H9" s="111"/>
    </row>
    <row r="10" spans="1:10">
      <c r="A10" s="111"/>
      <c r="B10" s="111"/>
      <c r="C10" s="111"/>
      <c r="D10" s="111"/>
      <c r="E10" s="111"/>
      <c r="F10" s="111"/>
      <c r="G10" s="111"/>
      <c r="H10" s="111"/>
    </row>
    <row r="11" spans="1:10">
      <c r="A11" s="111"/>
      <c r="B11" s="111"/>
      <c r="C11" s="111"/>
      <c r="D11" s="111"/>
      <c r="E11" s="111"/>
      <c r="F11" s="111"/>
      <c r="G11" s="111"/>
      <c r="H11" s="111"/>
    </row>
    <row r="12" spans="1:10">
      <c r="A12" s="111"/>
      <c r="B12" s="111"/>
      <c r="C12" s="111"/>
      <c r="D12" s="111"/>
      <c r="E12" s="111"/>
      <c r="F12" s="111"/>
      <c r="G12" s="111"/>
      <c r="H12" s="111"/>
    </row>
    <row r="13" spans="1:10">
      <c r="A13" s="111"/>
      <c r="B13" s="111"/>
      <c r="C13" s="111"/>
      <c r="D13" s="111"/>
      <c r="E13" s="111"/>
      <c r="F13" s="111"/>
      <c r="G13" s="111"/>
      <c r="H13" s="111"/>
    </row>
    <row r="14" spans="1:10">
      <c r="A14" s="111"/>
      <c r="B14" s="111"/>
      <c r="C14" s="111"/>
      <c r="D14" s="111"/>
      <c r="E14" s="111"/>
      <c r="F14" s="111"/>
      <c r="G14" s="111"/>
      <c r="H14" s="111"/>
    </row>
    <row r="15" spans="1:10">
      <c r="A15" s="111"/>
      <c r="B15" s="111"/>
      <c r="C15" s="111"/>
      <c r="D15" s="111"/>
      <c r="E15" s="111"/>
      <c r="F15" s="111"/>
      <c r="G15" s="111"/>
      <c r="H15" s="111"/>
    </row>
    <row r="16" spans="1:10">
      <c r="A16" s="111"/>
      <c r="B16" s="111"/>
      <c r="C16" s="111"/>
      <c r="D16" s="111"/>
      <c r="E16" s="111"/>
      <c r="F16" s="111"/>
      <c r="G16" s="111"/>
      <c r="H16" s="111"/>
    </row>
    <row r="17" spans="1:8">
      <c r="A17" s="111"/>
      <c r="B17" s="111"/>
      <c r="C17" s="111"/>
      <c r="D17" s="111"/>
      <c r="E17" s="111"/>
      <c r="F17" s="111"/>
      <c r="G17" s="111"/>
      <c r="H17" s="111"/>
    </row>
    <row r="24" spans="1:8">
      <c r="E24" s="112"/>
    </row>
    <row r="34" spans="1:10" ht="18"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147"/>
      <c r="J37" s="93"/>
    </row>
  </sheetData>
  <mergeCells count="9">
    <mergeCell ref="A37:D37"/>
    <mergeCell ref="E37:I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activeCell="B1" sqref="B1:C3"/>
    </sheetView>
  </sheetViews>
  <sheetFormatPr defaultRowHeight="17.25"/>
  <cols>
    <col min="8" max="8" width="9" customWidth="1"/>
    <col min="9" max="9" width="9" hidden="1" customWidth="1"/>
  </cols>
  <sheetData>
    <row r="1" spans="1:10">
      <c r="A1" s="148" t="s">
        <v>1134</v>
      </c>
      <c r="B1" s="148"/>
      <c r="C1" s="148"/>
      <c r="D1" s="148"/>
      <c r="E1" s="148"/>
      <c r="F1" s="148"/>
      <c r="G1" s="148"/>
      <c r="H1" s="148"/>
      <c r="I1" s="148"/>
    </row>
    <row r="2" spans="1:10">
      <c r="A2" s="148" t="s">
        <v>1057</v>
      </c>
      <c r="B2" s="148"/>
      <c r="C2" s="148"/>
      <c r="D2" s="148"/>
      <c r="E2" s="148"/>
      <c r="F2" s="148"/>
      <c r="G2" s="148"/>
      <c r="H2" s="148"/>
      <c r="I2" s="148"/>
      <c r="J2" s="112"/>
    </row>
    <row r="3" spans="1:10" ht="23.25">
      <c r="A3" s="149" t="s">
        <v>1133</v>
      </c>
      <c r="B3" s="149"/>
      <c r="C3" s="149"/>
      <c r="D3" s="149"/>
      <c r="E3" s="149"/>
      <c r="F3" s="149"/>
      <c r="G3" s="149"/>
      <c r="H3" s="149"/>
      <c r="I3" s="149"/>
    </row>
    <row r="4" spans="1:10">
      <c r="A4" s="111"/>
      <c r="B4" s="111"/>
      <c r="C4" s="111"/>
      <c r="D4" s="111"/>
      <c r="E4" s="111"/>
      <c r="F4" s="111"/>
      <c r="G4" s="111"/>
      <c r="H4" s="111"/>
    </row>
    <row r="5" spans="1:10">
      <c r="A5" s="111"/>
      <c r="B5" s="111"/>
      <c r="C5" s="111"/>
      <c r="D5" s="111"/>
      <c r="E5" s="111"/>
      <c r="F5" s="111"/>
      <c r="G5" s="111"/>
      <c r="H5" s="111"/>
    </row>
    <row r="6" spans="1:10">
      <c r="A6" s="111"/>
      <c r="B6" s="111"/>
      <c r="C6" s="111"/>
      <c r="D6" s="111"/>
      <c r="E6" s="111"/>
      <c r="F6" s="111"/>
      <c r="G6" s="111"/>
      <c r="H6" s="111"/>
    </row>
    <row r="7" spans="1:10">
      <c r="A7" s="111"/>
      <c r="B7" s="111"/>
      <c r="C7" s="111"/>
      <c r="D7" s="111"/>
      <c r="E7" s="111"/>
      <c r="F7" s="111"/>
      <c r="G7" s="111"/>
      <c r="H7" s="111"/>
    </row>
    <row r="8" spans="1:10">
      <c r="A8" s="111"/>
      <c r="B8" s="111"/>
      <c r="C8" s="111"/>
      <c r="D8" s="111"/>
      <c r="E8" s="111"/>
      <c r="F8" s="111"/>
      <c r="G8" s="111"/>
      <c r="H8" s="111"/>
    </row>
    <row r="9" spans="1:10">
      <c r="A9" s="111"/>
      <c r="B9" s="111"/>
      <c r="C9" s="111"/>
      <c r="D9" s="111"/>
      <c r="E9" s="111"/>
      <c r="F9" s="111"/>
      <c r="G9" s="111"/>
      <c r="H9" s="111"/>
    </row>
    <row r="10" spans="1:10">
      <c r="A10" s="111"/>
      <c r="B10" s="111"/>
      <c r="C10" s="111"/>
      <c r="D10" s="111"/>
      <c r="E10" s="111"/>
      <c r="F10" s="111"/>
      <c r="G10" s="111"/>
      <c r="H10" s="111"/>
    </row>
    <row r="11" spans="1:10">
      <c r="A11" s="111"/>
      <c r="B11" s="111"/>
      <c r="C11" s="111"/>
      <c r="D11" s="111"/>
      <c r="E11" s="111"/>
      <c r="F11" s="111"/>
      <c r="G11" s="111"/>
      <c r="H11" s="111"/>
    </row>
    <row r="12" spans="1:10">
      <c r="A12" s="111"/>
      <c r="B12" s="111"/>
      <c r="C12" s="111"/>
      <c r="D12" s="111"/>
      <c r="E12" s="111"/>
      <c r="F12" s="111"/>
      <c r="G12" s="111"/>
      <c r="H12" s="111"/>
    </row>
    <row r="13" spans="1:10">
      <c r="A13" s="111"/>
      <c r="B13" s="111"/>
      <c r="C13" s="111"/>
      <c r="D13" s="111"/>
      <c r="E13" s="111"/>
      <c r="F13" s="111"/>
      <c r="G13" s="111"/>
      <c r="H13" s="111"/>
    </row>
    <row r="14" spans="1:10">
      <c r="A14" s="111"/>
      <c r="B14" s="111"/>
      <c r="C14" s="111"/>
      <c r="D14" s="111"/>
      <c r="E14" s="111"/>
      <c r="F14" s="111"/>
      <c r="G14" s="111"/>
      <c r="H14" s="111"/>
    </row>
    <row r="15" spans="1:10">
      <c r="A15" s="111"/>
      <c r="B15" s="111"/>
      <c r="C15" s="111"/>
      <c r="D15" s="111"/>
      <c r="E15" s="111"/>
      <c r="F15" s="111"/>
      <c r="G15" s="111"/>
      <c r="H15" s="111"/>
    </row>
    <row r="16" spans="1:10">
      <c r="A16" s="111"/>
      <c r="B16" s="111"/>
      <c r="C16" s="111"/>
      <c r="D16" s="111"/>
      <c r="E16" s="111"/>
      <c r="F16" s="111"/>
      <c r="G16" s="111"/>
      <c r="H16" s="111"/>
    </row>
    <row r="17" spans="1:8">
      <c r="A17" s="111"/>
      <c r="B17" s="111"/>
      <c r="C17" s="111"/>
      <c r="D17" s="111"/>
      <c r="E17" s="111"/>
      <c r="F17" s="111"/>
      <c r="G17" s="111"/>
      <c r="H17" s="111"/>
    </row>
    <row r="24" spans="1:8">
      <c r="E24" s="112"/>
    </row>
    <row r="34" spans="1:10" ht="68.25"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147"/>
      <c r="J37" s="93"/>
    </row>
  </sheetData>
  <mergeCells count="9">
    <mergeCell ref="A37:D37"/>
    <mergeCell ref="E37:I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J37"/>
  <sheetViews>
    <sheetView showGridLines="0" view="pageBreakPreview" zoomScale="115" zoomScaleNormal="90" zoomScaleSheetLayoutView="115" zoomScalePageLayoutView="120" workbookViewId="0">
      <selection activeCell="B1" sqref="B1:C3"/>
    </sheetView>
  </sheetViews>
  <sheetFormatPr defaultRowHeight="17.25"/>
  <cols>
    <col min="8" max="8" width="9" customWidth="1"/>
    <col min="9" max="9" width="9" hidden="1" customWidth="1"/>
  </cols>
  <sheetData>
    <row r="1" spans="1:10">
      <c r="A1" s="148" t="s">
        <v>1134</v>
      </c>
      <c r="B1" s="148"/>
      <c r="C1" s="148"/>
      <c r="D1" s="148"/>
      <c r="E1" s="148"/>
      <c r="F1" s="148"/>
      <c r="G1" s="148"/>
      <c r="H1" s="148"/>
      <c r="I1" s="148"/>
    </row>
    <row r="2" spans="1:10">
      <c r="A2" s="148" t="s">
        <v>1057</v>
      </c>
      <c r="B2" s="148"/>
      <c r="C2" s="148"/>
      <c r="D2" s="148"/>
      <c r="E2" s="148"/>
      <c r="F2" s="148"/>
      <c r="G2" s="148"/>
      <c r="H2" s="148"/>
      <c r="I2" s="148"/>
      <c r="J2" s="112"/>
    </row>
    <row r="3" spans="1:10" ht="23.25">
      <c r="A3" s="149" t="s">
        <v>1133</v>
      </c>
      <c r="B3" s="149"/>
      <c r="C3" s="149"/>
      <c r="D3" s="149"/>
      <c r="E3" s="149"/>
      <c r="F3" s="149"/>
      <c r="G3" s="149"/>
      <c r="H3" s="149"/>
      <c r="I3" s="149"/>
    </row>
    <row r="4" spans="1:10">
      <c r="A4" s="111"/>
      <c r="B4" s="111"/>
      <c r="C4" s="111"/>
      <c r="D4" s="111"/>
      <c r="E4" s="111"/>
      <c r="F4" s="111"/>
      <c r="G4" s="111"/>
      <c r="H4" s="111"/>
    </row>
    <row r="5" spans="1:10">
      <c r="A5" s="111"/>
      <c r="B5" s="111"/>
      <c r="C5" s="111"/>
      <c r="D5" s="111"/>
      <c r="E5" s="111"/>
      <c r="F5" s="111"/>
      <c r="G5" s="111"/>
      <c r="H5" s="111"/>
    </row>
    <row r="6" spans="1:10">
      <c r="A6" s="111"/>
      <c r="B6" s="111"/>
      <c r="C6" s="111"/>
      <c r="D6" s="111"/>
      <c r="E6" s="111"/>
      <c r="F6" s="111"/>
      <c r="G6" s="111"/>
      <c r="H6" s="111"/>
    </row>
    <row r="7" spans="1:10">
      <c r="A7" s="111"/>
      <c r="B7" s="111"/>
      <c r="C7" s="111"/>
      <c r="D7" s="111"/>
      <c r="E7" s="111"/>
      <c r="F7" s="111"/>
      <c r="G7" s="111"/>
      <c r="H7" s="111"/>
    </row>
    <row r="8" spans="1:10">
      <c r="A8" s="111"/>
      <c r="B8" s="111"/>
      <c r="C8" s="111"/>
      <c r="D8" s="111"/>
      <c r="E8" s="111"/>
      <c r="F8" s="111"/>
      <c r="G8" s="111"/>
      <c r="H8" s="111"/>
    </row>
    <row r="9" spans="1:10">
      <c r="A9" s="111"/>
      <c r="B9" s="111"/>
      <c r="C9" s="111"/>
      <c r="D9" s="111"/>
      <c r="E9" s="111"/>
      <c r="F9" s="111"/>
      <c r="G9" s="111"/>
      <c r="H9" s="111"/>
    </row>
    <row r="10" spans="1:10">
      <c r="A10" s="111"/>
      <c r="B10" s="111"/>
      <c r="C10" s="111"/>
      <c r="D10" s="111"/>
      <c r="E10" s="111"/>
      <c r="F10" s="111"/>
      <c r="G10" s="111"/>
      <c r="H10" s="111"/>
    </row>
    <row r="11" spans="1:10">
      <c r="A11" s="111"/>
      <c r="B11" s="111"/>
      <c r="C11" s="111"/>
      <c r="D11" s="111"/>
      <c r="E11" s="111"/>
      <c r="F11" s="111"/>
      <c r="G11" s="111"/>
      <c r="H11" s="111"/>
    </row>
    <row r="12" spans="1:10">
      <c r="A12" s="111"/>
      <c r="B12" s="111"/>
      <c r="C12" s="111"/>
      <c r="D12" s="111"/>
      <c r="E12" s="111"/>
      <c r="F12" s="111"/>
      <c r="G12" s="111"/>
      <c r="H12" s="111"/>
    </row>
    <row r="13" spans="1:10">
      <c r="A13" s="111"/>
      <c r="B13" s="111"/>
      <c r="C13" s="111"/>
      <c r="D13" s="111"/>
      <c r="E13" s="111"/>
      <c r="F13" s="111"/>
      <c r="G13" s="111"/>
      <c r="H13" s="111"/>
    </row>
    <row r="14" spans="1:10">
      <c r="A14" s="111"/>
      <c r="B14" s="111"/>
      <c r="C14" s="111"/>
      <c r="D14" s="111"/>
      <c r="E14" s="111"/>
      <c r="F14" s="111"/>
      <c r="G14" s="111"/>
      <c r="H14" s="111"/>
    </row>
    <row r="15" spans="1:10">
      <c r="A15" s="111"/>
      <c r="B15" s="111"/>
      <c r="C15" s="111"/>
      <c r="D15" s="111"/>
      <c r="E15" s="111"/>
      <c r="F15" s="111"/>
      <c r="G15" s="111"/>
      <c r="H15" s="111"/>
    </row>
    <row r="16" spans="1:10">
      <c r="A16" s="111"/>
      <c r="B16" s="111"/>
      <c r="C16" s="111"/>
      <c r="D16" s="111"/>
      <c r="E16" s="111"/>
      <c r="F16" s="111"/>
      <c r="G16" s="111"/>
      <c r="H16" s="111"/>
    </row>
    <row r="17" spans="1:8">
      <c r="A17" s="111"/>
      <c r="B17" s="111"/>
      <c r="C17" s="111"/>
      <c r="D17" s="111"/>
      <c r="E17" s="111"/>
      <c r="F17" s="111"/>
      <c r="G17" s="111"/>
      <c r="H17" s="111"/>
    </row>
    <row r="24" spans="1:8">
      <c r="E24" s="112"/>
    </row>
    <row r="34" spans="1:10" ht="78"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147"/>
      <c r="J37" s="93"/>
    </row>
  </sheetData>
  <mergeCells count="9">
    <mergeCell ref="A37:D37"/>
    <mergeCell ref="E37:I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7" orientation="portrait" r:id="rId1"/>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1" sqref="B1:C3"/>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59" t="str">
        <f>IF('1_GO'!C3="","",'1_GO'!C3)</f>
        <v>Muhasebat Süreç Grubu</v>
      </c>
      <c r="C1" s="160"/>
      <c r="D1" s="32" t="s">
        <v>808</v>
      </c>
    </row>
    <row r="2" spans="1:4">
      <c r="A2" s="1" t="s">
        <v>786</v>
      </c>
      <c r="B2" s="161" t="str">
        <f>IF('1_GO'!C4="","",'1_GO'!C4)</f>
        <v>Tahsilat Ana Süreci</v>
      </c>
      <c r="C2" s="162"/>
    </row>
    <row r="3" spans="1:4">
      <c r="A3" s="1" t="s">
        <v>785</v>
      </c>
      <c r="B3" s="163" t="str">
        <f>IF('1_GO'!C5="","",'1_GO'!C5)</f>
        <v>Mahsuben Tahsilat Süreci</v>
      </c>
      <c r="C3" s="164"/>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1050</v>
      </c>
    </row>
    <row r="9" spans="1:4">
      <c r="A9" s="114">
        <v>1</v>
      </c>
      <c r="B9" s="114" t="s">
        <v>1063</v>
      </c>
      <c r="C9" s="114">
        <v>1</v>
      </c>
    </row>
    <row r="10" spans="1:4">
      <c r="A10" s="114">
        <v>2</v>
      </c>
      <c r="B10" s="114" t="s">
        <v>1064</v>
      </c>
      <c r="C10" s="114">
        <v>1</v>
      </c>
    </row>
    <row r="11" spans="1:4">
      <c r="A11" s="114">
        <v>3</v>
      </c>
      <c r="B11" s="114" t="s">
        <v>1065</v>
      </c>
      <c r="C11" s="114">
        <v>1</v>
      </c>
    </row>
  </sheetData>
  <sheetProtection selectLockedCells="1"/>
  <mergeCells count="3">
    <mergeCell ref="B1:C1"/>
    <mergeCell ref="B2:C2"/>
    <mergeCell ref="B3:C3"/>
  </mergeCells>
  <phoneticPr fontId="33" type="noConversion"/>
  <conditionalFormatting sqref="B1:C3">
    <cfRule type="containsBlanks" dxfId="69" priority="5">
      <formula>LEN(TRIM(B1))=0</formula>
    </cfRule>
  </conditionalFormatting>
  <conditionalFormatting sqref="A9:B150 A151:C65324">
    <cfRule type="containsBlanks" dxfId="68" priority="4">
      <formula>LEN(TRIM(A9))=0</formula>
    </cfRule>
  </conditionalFormatting>
  <conditionalFormatting sqref="C9:C150">
    <cfRule type="containsBlanks" dxfId="67" priority="3">
      <formula>LEN(TRIM(C9))=0</formula>
    </cfRule>
  </conditionalFormatting>
  <conditionalFormatting sqref="A9:B11">
    <cfRule type="containsBlanks" dxfId="66" priority="2">
      <formula>LEN(TRIM(A9))=0</formula>
    </cfRule>
  </conditionalFormatting>
  <conditionalFormatting sqref="C9:C11">
    <cfRule type="containsBlanks" dxfId="65"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59" t="str">
        <f>IF('1_GO'!C3="","",'1_GO'!C3)</f>
        <v>Muhasebat Süreç Grubu</v>
      </c>
      <c r="C1" s="160"/>
      <c r="D1" s="32" t="s">
        <v>808</v>
      </c>
    </row>
    <row r="2" spans="1:4">
      <c r="A2" s="1" t="s">
        <v>786</v>
      </c>
      <c r="B2" s="161" t="str">
        <f>IF('1_GO'!C4="","",'1_GO'!C4)</f>
        <v>Tahsilat Ana Süreci</v>
      </c>
      <c r="C2" s="162"/>
    </row>
    <row r="3" spans="1:4">
      <c r="A3" s="1" t="s">
        <v>785</v>
      </c>
      <c r="B3" s="163" t="str">
        <f>IF('1_GO'!C5="","",'1_GO'!C5)</f>
        <v>Mahsuben Tahsilat Süreci</v>
      </c>
      <c r="C3" s="164"/>
    </row>
    <row r="4" spans="1:4">
      <c r="A4" s="2"/>
      <c r="B4" s="2"/>
      <c r="C4" s="2"/>
    </row>
    <row r="5" spans="1:4" ht="21.75">
      <c r="A5" s="4" t="s">
        <v>1051</v>
      </c>
      <c r="B5" s="5"/>
      <c r="C5" s="6"/>
    </row>
    <row r="6" spans="1:4">
      <c r="A6" s="7" t="s">
        <v>1052</v>
      </c>
      <c r="B6" s="8"/>
      <c r="C6" s="9"/>
    </row>
    <row r="7" spans="1:4" ht="21.75">
      <c r="A7" s="102"/>
      <c r="B7" s="2"/>
      <c r="C7" s="2"/>
    </row>
    <row r="8" spans="1:4">
      <c r="A8" s="1" t="s">
        <v>782</v>
      </c>
      <c r="B8" s="1" t="s">
        <v>789</v>
      </c>
      <c r="C8" s="1" t="s">
        <v>781</v>
      </c>
    </row>
    <row r="9" spans="1:4">
      <c r="A9" s="114">
        <v>1</v>
      </c>
      <c r="B9" s="114" t="s">
        <v>1066</v>
      </c>
      <c r="C9" s="114">
        <v>1</v>
      </c>
    </row>
    <row r="10" spans="1:4">
      <c r="A10" s="114">
        <v>2</v>
      </c>
      <c r="B10" s="114" t="s">
        <v>1067</v>
      </c>
      <c r="C10" s="114">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64" priority="6">
      <formula>LEN(TRIM(B1))=0</formula>
    </cfRule>
  </conditionalFormatting>
  <conditionalFormatting sqref="A130:C65536">
    <cfRule type="containsBlanks" dxfId="63" priority="5">
      <formula>LEN(TRIM(A130))=0</formula>
    </cfRule>
  </conditionalFormatting>
  <conditionalFormatting sqref="A9:B105">
    <cfRule type="containsBlanks" dxfId="62" priority="4">
      <formula>LEN(TRIM(A9))=0</formula>
    </cfRule>
  </conditionalFormatting>
  <conditionalFormatting sqref="C9:C105">
    <cfRule type="containsBlanks" dxfId="61" priority="3">
      <formula>LEN(TRIM(C9))=0</formula>
    </cfRule>
  </conditionalFormatting>
  <conditionalFormatting sqref="A9:B10">
    <cfRule type="containsBlanks" dxfId="60" priority="2">
      <formula>LEN(TRIM(A9))=0</formula>
    </cfRule>
  </conditionalFormatting>
  <conditionalFormatting sqref="C9:C10">
    <cfRule type="containsBlanks" dxfId="59"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71.375"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792</v>
      </c>
      <c r="B5" s="6"/>
    </row>
    <row r="6" spans="1:3">
      <c r="A6" s="7" t="s">
        <v>793</v>
      </c>
      <c r="B6" s="9"/>
    </row>
    <row r="7" spans="1:3">
      <c r="A7" s="3"/>
      <c r="B7" s="2"/>
    </row>
    <row r="8" spans="1:3">
      <c r="A8" s="1" t="s">
        <v>782</v>
      </c>
      <c r="B8" s="1" t="s">
        <v>794</v>
      </c>
    </row>
    <row r="9" spans="1:3">
      <c r="A9" s="114">
        <v>1</v>
      </c>
      <c r="B9" s="114" t="s">
        <v>1068</v>
      </c>
    </row>
  </sheetData>
  <sheetProtection selectLockedCells="1"/>
  <phoneticPr fontId="33" type="noConversion"/>
  <conditionalFormatting sqref="B1:B3">
    <cfRule type="containsBlanks" dxfId="58" priority="3">
      <formula>LEN(TRIM(B1))=0</formula>
    </cfRule>
  </conditionalFormatting>
  <conditionalFormatting sqref="A9:B65536">
    <cfRule type="containsBlanks" dxfId="57" priority="2">
      <formula>LEN(TRIM(A9))=0</formula>
    </cfRule>
  </conditionalFormatting>
  <conditionalFormatting sqref="A9:B9">
    <cfRule type="containsBlanks" dxfId="56"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79" style="10" customWidth="1"/>
    <col min="3" max="16384" width="9" style="2"/>
  </cols>
  <sheetData>
    <row r="1" spans="1:3">
      <c r="A1" s="1" t="s">
        <v>784</v>
      </c>
      <c r="B1" s="127" t="str">
        <f>IF('1_GO'!C3="","",'1_GO'!C3)</f>
        <v>Muhasebat Süreç Grubu</v>
      </c>
      <c r="C1" s="32" t="s">
        <v>808</v>
      </c>
    </row>
    <row r="2" spans="1:3">
      <c r="A2" s="1" t="s">
        <v>786</v>
      </c>
      <c r="B2" s="128" t="str">
        <f>IF('1_GO'!C4="","",'1_GO'!C4)</f>
        <v>Tahsilat Ana Süreci</v>
      </c>
    </row>
    <row r="3" spans="1:3">
      <c r="A3" s="1" t="s">
        <v>785</v>
      </c>
      <c r="B3" s="129" t="str">
        <f>IF('1_GO'!C5="","",'1_GO'!C5)</f>
        <v>Mahsuben Tahsilat Süreci</v>
      </c>
    </row>
    <row r="4" spans="1:3">
      <c r="A4" s="2"/>
      <c r="B4" s="2"/>
    </row>
    <row r="5" spans="1:3" ht="21.75">
      <c r="A5" s="4" t="s">
        <v>443</v>
      </c>
      <c r="B5" s="6"/>
    </row>
    <row r="6" spans="1:3">
      <c r="A6" s="7"/>
      <c r="B6" s="9"/>
    </row>
    <row r="7" spans="1:3">
      <c r="A7" s="3"/>
      <c r="B7" s="2"/>
    </row>
    <row r="8" spans="1:3">
      <c r="A8" s="1" t="s">
        <v>782</v>
      </c>
      <c r="B8" s="1" t="s">
        <v>800</v>
      </c>
    </row>
    <row r="9" spans="1:3">
      <c r="A9" s="114">
        <v>1</v>
      </c>
      <c r="B9" s="114" t="s">
        <v>1069</v>
      </c>
    </row>
  </sheetData>
  <sheetProtection selectLockedCells="1"/>
  <phoneticPr fontId="33" type="noConversion"/>
  <conditionalFormatting sqref="B1:B3">
    <cfRule type="containsBlanks" dxfId="55" priority="3">
      <formula>LEN(TRIM(B1))=0</formula>
    </cfRule>
  </conditionalFormatting>
  <conditionalFormatting sqref="A9:B65536">
    <cfRule type="containsBlanks" dxfId="54" priority="2">
      <formula>LEN(TRIM(A9))=0</formula>
    </cfRule>
  </conditionalFormatting>
  <conditionalFormatting sqref="A9:B9">
    <cfRule type="containsBlanks" dxfId="53"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purl.org/dc/terms/"/>
    <ds:schemaRef ds:uri="35a7c65a-4318-4435-86b5-157b9c248978"/>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 (1)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2016-07-21T15:32:57Z</cp:lastPrinted>
  <dcterms:created xsi:type="dcterms:W3CDTF">2011-03-10T05:19:50Z</dcterms:created>
  <dcterms:modified xsi:type="dcterms:W3CDTF">2018-03-27T10:52:00Z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