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<sst xmlns="http://schemas.openxmlformats.org/spreadsheetml/2006/main" count="1648" uniqueCount="1121">
  <si>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</si>
  <si>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</si>
  <si>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</si>
  <si>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</si>
  <si>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</si>
  <si>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</si>
  <si>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</si>
  <si>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</si>
  <si>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</si>
  <si>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</si>
  <si>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</si>
  <si>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</si>
  <si>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</si>
  <si>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</si>
  <si>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</si>
  <si>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</si>
  <si>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</si>
  <si>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</si>
  <si>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</si>
  <si>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</si>
  <si>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</si>
  <si>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</si>
  <si>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</si>
  <si>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</si>
  <si>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</si>
  <si>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</si>
  <si>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</si>
  <si>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</si>
  <si>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</si>
  <si>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</si>
  <si>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</si>
  <si>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</si>
  <si>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</si>
  <si>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</si>
  <si>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</si>
  <si>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</si>
  <si>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</si>
  <si>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</si>
  <si>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</si>
  <si>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</si>
  <si>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</si>
  <si>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</si>
  <si>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</si>
  <si>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</si>
  <si>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</si>
  <si>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</si>
  <si>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</si>
  <si>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</si>
  <si>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</si>
  <si>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</si>
  <si>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</si>
  <si>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</si>
  <si>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</si>
  <si>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</si>
  <si>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</si>
  <si>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</si>
  <si>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</si>
  <si>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</si>
  <si>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</si>
  <si>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</si>
  <si>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</si>
  <si>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</si>
  <si>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</si>
  <si>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</si>
  <si>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</si>
  <si>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</si>
  <si>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</si>
  <si>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</si>
  <si>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</si>
  <si>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</si>
  <si>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</si>
  <si>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</si>
  <si>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</si>
  <si>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</si>
  <si>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</si>
  <si>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</si>
  <si>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</si>
  <si>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</si>
  <si>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</si>
  <si>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</si>
  <si>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</si>
  <si>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</si>
  <si>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</si>
  <si>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</si>
  <si>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</si>
  <si>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</si>
  <si>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</si>
  <si>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</si>
  <si>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</si>
  <si>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</si>
  <si>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</si>
  <si>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</si>
  <si>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</si>
  <si>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</si>
  <si>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</si>
  <si>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</si>
  <si>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</si>
  <si>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</si>
  <si>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</si>
  <si>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</si>
  <si>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</si>
  <si>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</si>
  <si>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</si>
  <si>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</si>
  <si>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</si>
  <si>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</si>
  <si>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</si>
  <si>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</si>
  <si>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</si>
  <si>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</si>
  <si>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</si>
  <si>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</si>
  <si>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</si>
  <si>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</si>
  <si>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</si>
  <si>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</si>
  <si>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</si>
  <si>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</si>
  <si>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</si>
  <si>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</si>
  <si>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</si>
  <si>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</si>
  <si>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</si>
  <si>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</si>
  <si>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</si>
  <si>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</si>
  <si>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</si>
  <si>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</si>
  <si>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</si>
  <si>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</si>
  <si>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</si>
  <si>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</si>
  <si>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</si>
  <si>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</si>
  <si>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</si>
  <si>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</si>
  <si>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</si>
  <si>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</si>
  <si>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</si>
  <si>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</si>
  <si>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</si>
  <si>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</si>
  <si>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</si>
  <si>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</si>
  <si>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</si>
  <si>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</si>
  <si>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</si>
  <si>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</si>
  <si>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</si>
  <si>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</si>
  <si>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</si>
  <si>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</si>
  <si>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</si>
  <si>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</si>
  <si>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</si>
  <si>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</si>
  <si>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</si>
  <si>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</si>
  <si>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</si>
  <si>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</si>
  <si>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</si>
  <si>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</si>
  <si>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</si>
  <si>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</si>
  <si>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</si>
  <si>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</si>
  <si>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</si>
  <si>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</si>
  <si>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</si>
  <si>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</si>
  <si>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</si>
  <si>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</si>
  <si>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</si>
  <si>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</si>
  <si>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</si>
  <si>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</si>
  <si>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</si>
  <si>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</si>
  <si>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</si>
  <si>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</si>
  <si>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</si>
  <si>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</si>
  <si>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</si>
  <si>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</si>
  <si>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</si>
  <si>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</si>
  <si>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</si>
  <si>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</si>
  <si>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</si>
  <si>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</si>
  <si>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</si>
  <si>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</si>
  <si>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</si>
  <si>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</si>
  <si>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</si>
  <si>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</si>
  <si>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</si>
  <si>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</si>
  <si>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</si>
  <si>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</si>
  <si>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</si>
  <si>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</si>
  <si>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</si>
  <si>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</si>
  <si>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</si>
  <si>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</si>
  <si>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</si>
  <si>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</si>
  <si>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</si>
  <si>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</si>
  <si>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</si>
  <si>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</si>
  <si>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</si>
  <si>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</si>
  <si>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</si>
  <si>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</si>
  <si>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</si>
  <si>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</si>
  <si>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</si>
  <si>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</si>
  <si>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</si>
  <si>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</si>
  <si>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</si>
  <si>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</si>
  <si>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</si>
  <si>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</si>
  <si>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</si>
  <si>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</si>
  <si>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</si>
  <si>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</si>
  <si>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</si>
  <si>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</si>
  <si>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</si>
  <si>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</si>
  <si>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</si>
  <si>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</si>
  <si>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</si>
  <si>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</si>
  <si>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</si>
  <si>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</si>
  <si>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</si>
  <si>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</si>
  <si>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</si>
  <si>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</si>
  <si>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</si>
  <si>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</si>
  <si>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</si>
  <si>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</si>
  <si>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</si>
  <si>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</si>
  <si>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</si>
  <si>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</si>
  <si>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</si>
  <si>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</si>
  <si>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</si>
  <si>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</si>
  <si>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</si>
  <si>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</si>
  <si>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</si>
  <si>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</si>
  <si>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</si>
  <si>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</si>
  <si>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</si>
  <si>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</si>
  <si>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</si>
  <si>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</si>
  <si>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</si>
  <si>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</si>
  <si>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</si>
  <si>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</si>
  <si>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</si>
  <si>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</si>
  <si>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</si>
  <si>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</si>
  <si>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</si>
  <si>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</si>
  <si>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</si>
  <si>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</si>
  <si>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</si>
  <si>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</si>
  <si>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</si>
  <si>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</si>
  <si>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</si>
  <si>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</si>
  <si>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</si>
  <si>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</si>
  <si>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</si>
  <si>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</si>
  <si>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</si>
  <si>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</si>
  <si>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</si>
  <si>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</si>
  <si>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</si>
  <si>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</si>
  <si>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</si>
  <si>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</si>
  <si>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</si>
  <si>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</si>
  <si>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</si>
  <si>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</si>
  <si>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</si>
  <si>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</si>
  <si>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</si>
  <si>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</si>
  <si>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</si>
  <si>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</si>
  <si>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</si>
  <si>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</si>
  <si>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</si>
  <si>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</si>
  <si>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</si>
  <si>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</si>
  <si>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</si>
  <si>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</si>
  <si>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</si>
  <si>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</si>
  <si>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</si>
  <si>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</si>
  <si>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</si>
  <si>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</si>
  <si>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</si>
  <si>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</si>
  <si>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</si>
  <si>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</si>
  <si>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</si>
  <si>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</si>
  <si>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</si>
  <si>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</si>
  <si>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</si>
  <si>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</si>
  <si>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</si>
  <si>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</si>
  <si>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</si>
  <si>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</si>
  <si>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</si>
  <si>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</si>
  <si>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</si>
  <si>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</si>
  <si>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</si>
  <si>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</si>
  <si>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</si>
  <si>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</si>
  <si>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</si>
  <si>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</si>
  <si>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</si>
  <si>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</si>
  <si>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</si>
  <si>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</si>
  <si>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</si>
  <si>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</si>
  <si>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</si>
  <si>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</si>
  <si>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</si>
  <si>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</si>
  <si>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</si>
  <si>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</si>
  <si>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</si>
  <si>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</si>
  <si>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</si>
  <si>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</si>
  <si>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</si>
  <si>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</si>
  <si>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</si>
  <si>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</si>
  <si>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</si>
  <si>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</si>
  <si>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</si>
  <si>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</si>
  <si>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</si>
  <si>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</si>
  <si>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</si>
  <si>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</si>
  <si>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</si>
  <si>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</si>
  <si>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</si>
  <si>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</si>
  <si>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</si>
  <si>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</si>
  <si>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</si>
  <si>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</si>
  <si>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</si>
  <si>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</si>
  <si>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</si>
  <si>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</si>
  <si>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</si>
  <si>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</si>
  <si>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</si>
  <si>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</si>
  <si>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</si>
  <si>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</si>
  <si>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</si>
  <si>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</si>
  <si>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</si>
  <si>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</si>
  <si>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</si>
  <si>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</si>
  <si>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</si>
  <si>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</si>
  <si>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</si>
  <si>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</si>
  <si>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</si>
  <si>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</si>
  <si>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</si>
  <si>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</si>
  <si>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</si>
  <si>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</si>
  <si>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</si>
  <si>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</si>
  <si>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</si>
  <si>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</si>
  <si>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</si>
  <si>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</si>
  <si>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</si>
  <si>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</si>
  <si>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</si>
  <si>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</si>
  <si>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</si>
  <si>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</si>
  <si>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</si>
  <si>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</si>
  <si>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</si>
  <si>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</si>
  <si>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</si>
  <si>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</si>
  <si>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</si>
  <si>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</si>
  <si>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</si>
  <si>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</si>
  <si>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</si>
  <si>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</si>
  <si>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</si>
  <si>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</si>
  <si>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</si>
  <si>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</si>
  <si>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</si>
  <si>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</si>
  <si>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</si>
  <si>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</si>
  <si>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</si>
  <si>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</si>
  <si>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</si>
  <si>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</si>
  <si>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</si>
  <si>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</si>
  <si>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</si>
  <si>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</si>
  <si>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</si>
  <si>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</si>
  <si>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</si>
  <si>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</si>
  <si>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</si>
  <si>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</si>
  <si>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</si>
  <si>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</si>
  <si>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</si>
  <si>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</si>
  <si>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</si>
  <si>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</si>
  <si>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</si>
  <si>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</si>
  <si>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</si>
  <si>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</si>
  <si>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</si>
  <si>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</si>
  <si>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</si>
  <si>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</si>
  <si>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</si>
  <si>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</si>
  <si>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</si>
  <si>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</si>
  <si>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</si>
  <si>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</si>
  <si>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</si>
  <si>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</si>
  <si>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</si>
  <si>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</si>
  <si>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</si>
  <si>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</si>
  <si>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</si>
  <si>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</si>
  <si>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</si>
  <si>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</si>
  <si>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</si>
  <si>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</si>
  <si>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</si>
  <si>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</si>
  <si>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</si>
  <si>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</si>
  <si>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</si>
  <si>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</si>
  <si>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</si>
  <si>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</si>
  <si>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</si>
  <si>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</si>
  <si>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</si>
  <si>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</si>
  <si>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</si>
  <si>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</si>
  <si>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</si>
  <si>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</si>
  <si>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</si>
  <si>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</si>
  <si>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</si>
  <si>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</si>
  <si>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</si>
  <si>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</si>
  <si>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</si>
  <si>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</si>
  <si>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</si>
  <si>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</si>
  <si>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</si>
  <si>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</si>
  <si>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</si>
  <si>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</si>
  <si>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</si>
  <si>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</si>
  <si>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</si>
  <si>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</si>
  <si>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</si>
  <si>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</si>
  <si>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</si>
  <si>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</si>
  <si>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</si>
  <si>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</si>
  <si>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</si>
  <si>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</si>
  <si>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</si>
  <si>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</si>
  <si>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</si>
  <si>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</si>
  <si>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</si>
  <si>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</si>
  <si>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</si>
  <si>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</si>
  <si>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</si>
  <si>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</si>
  <si>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</si>
  <si>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</si>
  <si>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</si>
  <si>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</si>
  <si>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</si>
  <si>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</si>
  <si>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</si>
  <si>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</si>
  <si>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</si>
  <si>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</si>
  <si>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</si>
  <si>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</si>
  <si>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</si>
  <si>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</si>
  <si>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</si>
  <si>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</si>
  <si>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</si>
  <si>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</si>
  <si>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</si>
  <si>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</si>
  <si>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</si>
  <si>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</si>
  <si>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</si>
  <si>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</si>
  <si>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</si>
  <si>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</si>
  <si>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</si>
  <si>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</si>
  <si>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</si>
  <si>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</si>
  <si>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</si>
  <si>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</si>
  <si>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</si>
  <si>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</si>
  <si>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</si>
  <si>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</si>
  <si>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</si>
  <si>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</si>
  <si>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</si>
  <si>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</si>
  <si>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</si>
  <si>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</si>
  <si>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</si>
  <si>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</si>
  <si>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</si>
  <si>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</si>
  <si>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</si>
  <si>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</si>
  <si>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</si>
  <si>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</si>
  <si>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</si>
  <si>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</si>
  <si>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</si>
  <si>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</si>
  <si>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</si>
  <si>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</si>
  <si>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</si>
  <si>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</si>
  <si>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</si>
  <si>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</si>
  <si>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</si>
  <si>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</si>
  <si>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</si>
  <si>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</si>
  <si>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</si>
  <si>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</si>
  <si>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</si>
  <si>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</si>
  <si>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</si>
  <si>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</si>
  <si>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</si>
  <si>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</si>
  <si>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</si>
  <si>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</si>
  <si>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</si>
  <si>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</si>
  <si>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</si>
  <si>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</si>
  <si>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</si>
  <si>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</si>
  <si>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</si>
  <si>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</si>
  <si>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</si>
  <si>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</si>
  <si>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</si>
  <si>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</si>
  <si>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</si>
  <si>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</si>
  <si>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</si>
  <si>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</si>
  <si>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</si>
  <si>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</si>
  <si>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</si>
  <si>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</si>
  <si>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</si>
  <si>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</si>
  <si>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</si>
  <si>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</si>
  <si>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</si>
  <si>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</si>
  <si>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</si>
  <si>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</si>
  <si>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</si>
  <si>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</si>
  <si>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</si>
  <si>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</si>
  <si>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</si>
  <si>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</si>
  <si>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</si>
  <si>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</si>
  <si>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</si>
  <si>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</si>
  <si>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</si>
  <si>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</si>
  <si>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</si>
  <si>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</si>
  <si>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</si>
  <si>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</si>
  <si>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</si>
  <si>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</si>
  <si>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</si>
  <si>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</si>
  <si>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</si>
  <si>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</si>
  <si>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</si>
  <si>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</si>
  <si>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</si>
  <si>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</si>
  <si>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</si>
  <si>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</si>
  <si>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</si>
  <si>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</si>
  <si>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</si>
  <si>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</si>
  <si>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</si>
  <si>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</si>
  <si>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</si>
  <si>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</si>
  <si>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</si>
  <si>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</si>
  <si>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</si>
  <si>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</si>
  <si>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</si>
  <si>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</si>
  <si>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</si>
  <si>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</si>
  <si>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</si>
  <si>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</si>
  <si>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</si>
  <si>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</si>
  <si>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</si>
  <si>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</si>
  <si>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</si>
  <si>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</si>
  <si>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</si>
  <si>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</si>
  <si>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</si>
  <si>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</si>
  <si>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</si>
  <si>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</si>
  <si>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</si>
  <si>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</si>
  <si>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</si>
  <si>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</si>
  <si>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</si>
  <si>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</si>
  <si>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</si>
  <si>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</si>
  <si>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</si>
  <si>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</si>
  <si>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</si>
  <si>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</si>
  <si>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</si>
  <si>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</si>
  <si>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</si>
  <si>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</si>
  <si>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</si>
  <si>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</si>
  <si>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</si>
  <si>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</si>
  <si>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</si>
  <si>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</si>
  <si>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</si>
  <si>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</si>
  <si>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</si>
  <si>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</si>
  <si>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</si>
  <si>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</si>
  <si>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</si>
  <si>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</si>
  <si>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</si>
  <si>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</si>
  <si>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</si>
  <si>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</si>
  <si>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</si>
  <si>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</si>
  <si>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</si>
  <si>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</si>
  <si>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</si>
  <si>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</si>
  <si>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</si>
  <si>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</si>
  <si>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</si>
  <si>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</si>
  <si>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</si>
  <si>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</si>
  <si>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</si>
  <si>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</si>
  <si>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</si>
  <si>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</si>
  <si>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</si>
  <si>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</si>
  <si>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</si>
  <si>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</si>
  <si>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</si>
  <si>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</si>
  <si>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</si>
  <si>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</si>
  <si>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</si>
  <si>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</si>
  <si>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</si>
  <si>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</si>
  <si>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</si>
  <si>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</si>
  <si>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</si>
  <si>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</si>
  <si>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</si>
  <si>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</si>
  <si>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</si>
  <si>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</si>
  <si>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</si>
  <si>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</si>
  <si>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</si>
  <si>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</si>
  <si>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</si>
  <si>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</si>
  <si>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</si>
  <si>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</si>
  <si>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</si>
  <si>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</si>
  <si>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</si>
  <si>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</si>
  <si>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</si>
  <si>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</si>
  <si>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</si>
  <si>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</si>
  <si>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</si>
  <si>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</si>
  <si>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</si>
  <si>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</si>
  <si>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</si>
  <si>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</si>
  <si>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</si>
  <si>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</si>
  <si>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</si>
  <si>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</si>
  <si>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</si>
  <si>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</si>
  <si>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</si>
  <si>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</si>
  <si>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</si>
  <si>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</si>
  <si>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</si>
  <si>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</si>
  <si>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</si>
  <si>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</si>
  <si>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</si>
  <si>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</si>
  <si>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</si>
  <si>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</si>
  <si>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</si>
  <si>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</si>
  <si>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</si>
  <si>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</si>
  <si>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</si>
  <si>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</si>
  <si>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</si>
  <si>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</si>
  <si>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</si>
  <si>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</si>
  <si>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</si>
  <si>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</si>
  <si>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</si>
  <si>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</si>
  <si>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</si>
  <si>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</si>
  <si>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</si>
  <si>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</si>
  <si>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</si>
  <si>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</si>
  <si>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</si>
  <si>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</si>
  <si>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</si>
  <si>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</si>
  <si>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</si>
  <si>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</si>
  <si>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</si>
  <si>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</si>
  <si>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</si>
  <si>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</si>
  <si>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</si>
  <si>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</si>
  <si>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</si>
  <si>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</si>
  <si>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</si>
  <si>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</si>
  <si>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</si>
  <si>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</si>
  <si>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</si>
  <si>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</si>
  <si>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</si>
  <si>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</si>
  <si>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</si>
  <si>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</si>
  <si>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</si>
  <si>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</si>
  <si>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</si>
  <si>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</si>
  <si>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</si>
  <si>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</si>
  <si>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</si>
  <si>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</si>
  <si>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</si>
  <si>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</si>
  <si>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</si>
  <si>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</si>
  <si>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</si>
  <si>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</si>
  <si>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</si>
  <si>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</si>
  <si>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</si>
  <si>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</si>
  <si>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</si>
  <si>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</si>
  <si>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</si>
  <si>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</si>
  <si>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</si>
  <si>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</si>
  <si>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</si>
  <si>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</si>
  <si>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</si>
  <si>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</si>
  <si>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</si>
  <si>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</si>
  <si>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</si>
  <si>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</si>
  <si>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</si>
  <si>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</si>
  <si>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</si>
  <si>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</si>
  <si>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</si>
  <si>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</si>
  <si>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</si>
  <si>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</si>
  <si>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</si>
  <si>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</si>
  <si>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</si>
  <si>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</si>
  <si>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</si>
  <si>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</si>
  <si>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</si>
  <si>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</si>
  <si>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</si>
  <si>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</si>
  <si>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</si>
  <si>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</si>
  <si>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</si>
  <si>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</si>
  <si>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</si>
  <si>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</si>
  <si>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</si>
  <si>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</si>
  <si>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</si>
  <si>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</si>
  <si>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</si>
  <si>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</si>
  <si>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</si>
  <si>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</si>
  <si>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</si>
  <si>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</si>
  <si>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</si>
  <si>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</si>
  <si>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</si>
  <si>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</si>
  <si>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</si>
  <si>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</si>
  <si>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</si>
  <si>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</si>
  <si>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</si>
  <si>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</si>
  <si>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</si>
  <si>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</si>
  <si>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</si>
  <si>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</si>
  <si>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</si>
  <si>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</si>
  <si>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</si>
  <si>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</si>
  <si>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</si>
  <si>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</si>
  <si>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</si>
  <si>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</si>
  <si>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</si>
  <si>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</si>
  <si>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</si>
  <si>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</si>
  <si>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</si>
  <si>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</si>
  <si>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</si>
  <si>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</si>
  <si>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</si>
  <si>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</si>
  <si>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</si>
  <si>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</si>
  <si>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</si>
  <si>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</si>
  <si>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</si>
  <si>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</si>
  <si>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</si>
  <si>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</si>
  <si>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</si>
  <si>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</si>
  <si>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</si>
  <si>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</si>
  <si>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</si>
  <si>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</si>
  <si>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</si>
  <si>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</si>
  <si>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</si>
  <si>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</si>
  <si>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</si>
  <si>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</si>
  <si>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</si>
  <si>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</si>
  <si>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</si>
  <si>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</si>
  <si>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</si>
  <si>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</si>
  <si>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</si>
  <si>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</si>
  <si>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</si>
  <si>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</si>
  <si>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</si>
  <si>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</si>
  <si>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</si>
  <si>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</si>
  <si>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</si>
  <si>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</si>
  <si>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</si>
  <si>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</si>
  <si>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</si>
  <si>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</si>
  <si>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</si>
  <si>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</si>
  <si>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</si>
  <si>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</si>
  <si>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</si>
  <si>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</si>
  <si>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</si>
  <si>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</si>
  <si>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</si>
  <si>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</si>
  <si>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</si>
  <si>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</si>
  <si>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</si>
  <si>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</si>
  <si>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</si>
  <si>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</si>
  <si>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</si>
  <si>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</si>
  <si>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</si>
  <si>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</si>
  <si>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</si>
  <si>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</si>
  <si>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</si>
  <si>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</si>
  <si>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</si>
  <si>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</si>
  <si>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</si>
  <si>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</si>
  <si>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</si>
  <si>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</si>
  <si>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</si>
  <si>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</si>
  <si>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</si>
  <si>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</si>
  <si>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</si>
  <si>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</si>
  <si>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</si>
  <si>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</si>
  <si>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</si>
  <si>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</si>
  <si>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</si>
  <si>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</si>
  <si>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</si>
  <si>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</si>
  <si>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</si>
  <si>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</si>
  <si>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</si>
  <si>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</si>
  <si>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</si>
  <si>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</si>
  <si>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</si>
  <si>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</si>
  <si>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</si>
  <si>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</si>
  <si>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</si>
  <si>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</si>
  <si>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</si>
  <si>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</si>
  <si>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</si>
  <si>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</si>
  <si>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</si>
  <si>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</si>
  <si>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</si>
  <si>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</si>
  <si>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</si>
  <si>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</si>
  <si>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</si>
  <si>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</si>
  <si>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Bilgisayar</t>
  </si>
  <si>
    <t>Yazıcı</t>
  </si>
  <si>
    <t>PEROP</t>
  </si>
  <si>
    <t>Evrağın teslim alınması</t>
  </si>
  <si>
    <t>Dilekçe Resmi yazı v.b. evrak</t>
  </si>
  <si>
    <t>1</t>
  </si>
  <si>
    <t>Evrak teslim listesi</t>
  </si>
  <si>
    <t>657 sayılı Devlet Memurları kanunu</t>
  </si>
  <si>
    <t>Servis Görevlisi</t>
  </si>
  <si>
    <t>Servis Sorumlusu</t>
  </si>
  <si>
    <t>Her Seferinde</t>
  </si>
  <si>
    <t>Servis görevlisi, Servis sorumlusu</t>
  </si>
  <si>
    <t>Servis görevlisi</t>
  </si>
  <si>
    <t>bireysel motivasyon ve performans teknikleri, planlama ve organize etme, organizasyonel duyarlılık</t>
  </si>
  <si>
    <t>rutin işlere uyum, sistemli çalışma, organizasyonel duyarlılık</t>
  </si>
  <si>
    <t>Servis sorumlusu</t>
  </si>
  <si>
    <t>Sözlü</t>
  </si>
  <si>
    <t>Çift Yönlü</t>
  </si>
  <si>
    <t>Bilgi Verme</t>
  </si>
  <si>
    <t>Bilgi Alma</t>
  </si>
  <si>
    <t>Yönetici yardımcısı</t>
  </si>
  <si>
    <t>Yazılı</t>
  </si>
  <si>
    <t>Tek Yönlü</t>
  </si>
  <si>
    <t>Onay Verme</t>
  </si>
  <si>
    <t>Yönetici</t>
  </si>
  <si>
    <t>Harcama sorumlusu</t>
  </si>
  <si>
    <t>Defterdarlığa Gelen Evrak Süreci İletişim Akış Diyagramı</t>
  </si>
  <si>
    <t>Evrak Servisi İşlem Süreçleri</t>
  </si>
  <si>
    <t>Personel Müdürlüğü İşlem Süreçleri</t>
  </si>
  <si>
    <t>Defterdarlığa Gelen Evrak Kayıt Süreci</t>
  </si>
  <si>
    <t>Gelen Evrakların PEROP sistemine kaydı ve ilgili birimlere dağıtımı</t>
  </si>
  <si>
    <t>Defterdarlığa gelen evrakların kayıt edilmesi ve ilgili birimlere dağıtılması</t>
  </si>
  <si>
    <t>Evrak dağıtım ve havale işleminin zaman alması</t>
  </si>
  <si>
    <t>e-imza ve elektronik belge sistemine geçilmesi işleyişi daha da hızlandıracaktır</t>
  </si>
  <si>
    <t>daha hızlı evrak dağıtımı ve havale işlemi</t>
  </si>
  <si>
    <t>e-imza ve elektronik belge ile ilgili ekipmanlar</t>
  </si>
  <si>
    <t>2000-5000 TL arası</t>
  </si>
  <si>
    <t>Genel Evrak İşlem Süreci</t>
  </si>
  <si>
    <t xml:space="preserve"> </t>
  </si>
  <si>
    <t xml:space="preserve">                         </t>
  </si>
  <si>
    <t xml:space="preserve">      </t>
  </si>
  <si>
    <t xml:space="preserve">Hazırlayan: </t>
  </si>
  <si>
    <t xml:space="preserve">Onaylayan: </t>
  </si>
  <si>
    <t>Evrağın İncelenmesi</t>
  </si>
  <si>
    <t>Evrağın EBYS üzerinden gelip gelmediği kontrol edilir.</t>
  </si>
  <si>
    <t>EBYS</t>
  </si>
  <si>
    <t>Zimmetle / Postadan / Faksla  Gelen Evrakın Tarayıcıdan Taranması</t>
  </si>
  <si>
    <t>Gelen Evrak Kayıt İşleminin Yapılması, Tarayıcıdan Taranan Evrakın Eklenmesi</t>
  </si>
  <si>
    <t>Tarama işleminden sonra gelen evrak kayıt işlemi yapılarak EBYS'ye dahil edilmesi.</t>
  </si>
  <si>
    <t>Fiziki olarak gelen evrağın tarama işlemi yapılır.</t>
  </si>
  <si>
    <t>Havale Edilecek Birim Belirlenerek Havaleye Gönderilmesi</t>
  </si>
  <si>
    <t>Evrağın gideceği birim belirlenir ve havale onayına gönderilir</t>
  </si>
  <si>
    <t xml:space="preserve">Evrakın Sistemden Teslim Alınması ve Havale Edilecek Birim Belirlenerek Havale Onayına Gönderilmesi </t>
  </si>
  <si>
    <t>EBYS üzerinden gelen evrağın teslim alınması ve havale onayına gönderilmesi sistem üzerinden yapılır. Fiziki olarak çıktı alınmaz.</t>
  </si>
  <si>
    <t>Gelen Evrak Zimmet Dökümü Alınarak Evrakın Birimlere Dağıtımı</t>
  </si>
  <si>
    <t>Havale işlemleri tamamlandıktan sonra fiziki olarak gelen evraklar imza karşılığı ilgili birime teslim edilir.</t>
  </si>
  <si>
    <t>Zimmet Dökümünün Dosyaya Kaldırılması</t>
  </si>
  <si>
    <t>Gelen Evrak Zimmet Dökümü dosyasına kaldırılır.</t>
  </si>
  <si>
    <t>Van Defterdarlığı</t>
  </si>
  <si>
    <t xml:space="preserve">Hazırlayan:                                              </t>
  </si>
  <si>
    <t xml:space="preserve">Onaylayan:                </t>
  </si>
  <si>
    <t>Yılmaz YEŞİLYURT</t>
  </si>
  <si>
    <t>0432 216 00 08</t>
  </si>
  <si>
    <t>vandef@maliye.gov.tr</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</si>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</sst>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0"/>
      <color rgb="FF000000"/>
      <name val="Gill Sans MT"/>
      <family val="2"/>
    </font>
    <font>
      <b/>
      <sz val="11"/>
      <color indexed="8"/>
      <name val="Gill Sans MT"/>
      <family val="2"/>
    </font>
    <font>
      <sz val="11"/>
      <color theme="1"/>
      <name val="Calibri"/>
      <family val="2"/>
      <charset val="162"/>
    </font>
    <font>
      <sz val="11"/>
      <color rgb="FF000000"/>
      <name val="Gill Sans MT"/>
      <family val="2"/>
    </font>
    <font>
      <b/>
      <sz val="18"/>
      <color rgb="FF000000"/>
      <name val="Tahoma"/>
      <family val="2"/>
      <charset val="162"/>
    </font>
    <font>
      <sz val="18"/>
      <color rgb="FF000000"/>
      <name val="Tahoma"/>
      <family val="2"/>
      <charset val="162"/>
    </font>
    <font>
      <sz val="10"/>
      <color rgb="FF000000"/>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14" fontId="13" fillId="0" borderId="1" xfId="0" applyNumberFormat="1" applyFont="1" applyBorder="1" applyProtection="1">
      <protection locked="0"/>
    </xf>
    <xf numFmtId="0" fontId="1" fillId="3" borderId="1" xfId="0" applyFont="1" applyFill="1" applyBorder="1" applyAlignment="1"/>
    <xf numFmtId="0" fontId="1" fillId="3" borderId="1" xfId="0" applyFont="1" applyFill="1" applyBorder="1" applyAlignment="1" applyProtection="1">
      <alignment horizontal="left" vertical="center" wrapText="1"/>
      <protection locked="0"/>
    </xf>
    <xf numFmtId="0" fontId="36" fillId="3" borderId="1" xfId="1" applyFill="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center" vertical="center" wrapText="1"/>
      <protection locked="0"/>
    </xf>
    <xf numFmtId="0" fontId="41" fillId="0" borderId="0" xfId="0" applyFont="1"/>
    <xf numFmtId="0" fontId="42" fillId="0" borderId="0" xfId="0" applyFont="1" applyAlignment="1">
      <alignment vertical="center"/>
    </xf>
    <xf numFmtId="0" fontId="45" fillId="0" borderId="0" xfId="0" applyFont="1" applyAlignment="1">
      <alignment vertical="center"/>
    </xf>
    <xf numFmtId="0" fontId="41" fillId="0" borderId="0" xfId="0" applyFont="1" applyAlignment="1"/>
    <xf numFmtId="0" fontId="1" fillId="3" borderId="1" xfId="0" applyFont="1" applyFill="1" applyBorder="1" applyAlignment="1" applyProtection="1">
      <alignment vertical="center" wrapText="1"/>
      <protection locked="0"/>
    </xf>
    <xf numFmtId="0" fontId="0" fillId="3" borderId="0" xfId="0" applyFill="1" applyAlignment="1">
      <alignment vertical="center"/>
    </xf>
    <xf numFmtId="0" fontId="1" fillId="3" borderId="19" xfId="0" applyFont="1" applyFill="1" applyBorder="1" applyAlignment="1" applyProtection="1">
      <alignment wrapText="1"/>
      <protection locked="0"/>
    </xf>
    <xf numFmtId="0" fontId="1" fillId="5" borderId="19" xfId="0" applyFont="1" applyFill="1" applyBorder="1" applyAlignment="1" applyProtection="1">
      <alignment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42" fillId="0" borderId="0" xfId="0" applyFont="1" applyAlignment="1">
      <alignment vertical="center"/>
    </xf>
    <xf numFmtId="0" fontId="41" fillId="0" borderId="0" xfId="0" applyFont="1"/>
    <xf numFmtId="0" fontId="42" fillId="0" borderId="1" xfId="0" applyFont="1" applyBorder="1" applyAlignment="1">
      <alignment vertical="center"/>
    </xf>
    <xf numFmtId="0" fontId="42" fillId="0" borderId="19" xfId="0" applyFont="1" applyBorder="1" applyAlignment="1">
      <alignment horizontal="center" vertical="center"/>
    </xf>
    <xf numFmtId="0" fontId="42" fillId="0" borderId="20" xfId="0" applyFont="1" applyBorder="1" applyAlignment="1">
      <alignment horizontal="center" vertical="center"/>
    </xf>
    <xf numFmtId="0" fontId="42" fillId="0" borderId="1" xfId="0" applyFont="1" applyBorder="1" applyAlignment="1">
      <alignment horizontal="left" vertical="center"/>
    </xf>
    <xf numFmtId="0" fontId="45" fillId="0" borderId="0" xfId="0" applyFont="1" applyAlignment="1">
      <alignment vertical="center"/>
    </xf>
    <xf numFmtId="0" fontId="44" fillId="0" borderId="0" xfId="0" applyFont="1" applyAlignment="1">
      <alignment horizontal="center" vertical="center"/>
    </xf>
    <xf numFmtId="0" fontId="43" fillId="0" borderId="0" xfId="0" applyFont="1" applyAlignment="1">
      <alignment horizontal="center" vertical="center"/>
    </xf>
    <xf numFmtId="0" fontId="0" fillId="0" borderId="0" xfId="0" applyAlignment="1">
      <alignment horizontal="center"/>
    </xf>
    <xf numFmtId="0" fontId="1" fillId="3" borderId="14" xfId="0" applyFont="1" applyFill="1" applyBorder="1" applyAlignment="1"/>
    <xf numFmtId="0" fontId="1" fillId="3" borderId="13" xfId="0" applyFont="1" applyFill="1" applyBorder="1" applyAlignment="1"/>
    <xf numFmtId="0" fontId="38" fillId="3" borderId="34" xfId="0" applyFont="1" applyFill="1" applyBorder="1" applyAlignment="1">
      <alignment horizontal="left" wrapText="1"/>
    </xf>
    <xf numFmtId="0" fontId="38" fillId="3" borderId="35" xfId="0" applyFont="1" applyFill="1" applyBorder="1" applyAlignment="1">
      <alignment horizontal="left" wrapText="1"/>
    </xf>
    <xf numFmtId="0" fontId="38" fillId="3" borderId="36"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6" xfId="0" applyFill="1" applyBorder="1" applyAlignment="1">
      <alignment horizontal="center" vertical="center" wrapText="1"/>
    </xf>
    <xf numFmtId="0" fontId="40" fillId="3" borderId="2" xfId="0" applyFont="1" applyFill="1" applyBorder="1" applyAlignment="1">
      <alignment horizontal="left" wrapText="1"/>
    </xf>
    <xf numFmtId="0" fontId="40" fillId="3" borderId="3" xfId="0" applyFont="1" applyFill="1" applyBorder="1" applyAlignment="1">
      <alignment horizontal="left" wrapText="1"/>
    </xf>
    <xf numFmtId="0" fontId="40" fillId="3" borderId="37" xfId="0" applyFont="1" applyFill="1" applyBorder="1" applyAlignment="1">
      <alignment horizontal="left" wrapText="1"/>
    </xf>
    <xf numFmtId="0" fontId="40" fillId="3" borderId="38" xfId="0" applyFont="1" applyFill="1" applyBorder="1" applyAlignment="1">
      <alignment horizontal="left" wrapText="1"/>
    </xf>
    <xf numFmtId="0" fontId="40" fillId="3" borderId="4" xfId="0" applyFont="1" applyFill="1" applyBorder="1" applyAlignment="1">
      <alignment horizontal="left" wrapText="1"/>
    </xf>
    <xf numFmtId="0" fontId="38" fillId="3" borderId="5" xfId="0" applyFont="1" applyFill="1" applyBorder="1" applyAlignment="1">
      <alignment horizontal="center" vertical="top" wrapText="1"/>
    </xf>
    <xf numFmtId="0" fontId="38" fillId="3" borderId="6" xfId="0" applyFont="1" applyFill="1" applyBorder="1" applyAlignment="1">
      <alignment horizontal="center" vertical="top" wrapText="1"/>
    </xf>
    <xf numFmtId="0" fontId="38" fillId="3" borderId="39" xfId="0" applyFont="1" applyFill="1" applyBorder="1" applyAlignment="1">
      <alignment horizontal="center" vertical="top" wrapText="1"/>
    </xf>
    <xf numFmtId="0" fontId="38" fillId="3" borderId="40" xfId="0" applyFont="1" applyFill="1" applyBorder="1" applyAlignment="1">
      <alignment horizontal="left" vertical="top" wrapText="1"/>
    </xf>
    <xf numFmtId="0" fontId="38" fillId="3" borderId="6" xfId="0" applyFont="1" applyFill="1" applyBorder="1" applyAlignment="1">
      <alignment horizontal="left" vertical="top" wrapText="1"/>
    </xf>
    <xf numFmtId="0" fontId="38" fillId="3" borderId="7" xfId="0" applyFont="1" applyFill="1" applyBorder="1" applyAlignment="1">
      <alignment horizontal="left" vertical="top" wrapText="1"/>
    </xf>
    <xf numFmtId="0" fontId="1" fillId="3" borderId="1" xfId="0" applyFont="1" applyFill="1" applyBorder="1" applyAlignment="1"/>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pplyProtection="1">
      <alignment vertical="center"/>
      <protection locked="0"/>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4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0</xdr:rowOff>
    </xdr:from>
    <xdr:to>
      <xdr:col>0</xdr:col>
      <xdr:colOff>604630</xdr:colOff>
      <xdr:row>2</xdr:row>
      <xdr:rowOff>35595</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28575</xdr:colOff>
      <xdr:row>0</xdr:row>
      <xdr:rowOff>28575</xdr:rowOff>
    </xdr:from>
    <xdr:to>
      <xdr:col>0</xdr:col>
      <xdr:colOff>600075</xdr:colOff>
      <xdr:row>2</xdr:row>
      <xdr:rowOff>9525</xdr:rowOff>
    </xdr:to>
    <xdr:pic>
      <xdr:nvPicPr>
        <xdr:cNvPr id="106"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8575" y="28575"/>
          <a:ext cx="571500" cy="4191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530086</xdr:colOff>
      <xdr:row>13</xdr:row>
      <xdr:rowOff>107675</xdr:rowOff>
    </xdr:from>
    <xdr:to>
      <xdr:col>3</xdr:col>
      <xdr:colOff>98148</xdr:colOff>
      <xdr:row>15</xdr:row>
      <xdr:rowOff>57979</xdr:rowOff>
    </xdr:to>
    <xdr:sp macro="" textlink="">
      <xdr:nvSpPr>
        <xdr:cNvPr id="107" name="2 Akış Çizelgesi: Sonlandırıcı"/>
        <xdr:cNvSpPr>
          <a:spLocks noChangeArrowheads="1"/>
        </xdr:cNvSpPr>
      </xdr:nvSpPr>
      <xdr:spPr bwMode="auto">
        <a:xfrm>
          <a:off x="1283803" y="3130827"/>
          <a:ext cx="1075497" cy="381000"/>
        </a:xfrm>
        <a:prstGeom prst="flowChartTerminator">
          <a:avLst/>
        </a:prstGeom>
        <a:solidFill>
          <a:srgbClr val="FFFFFF"/>
        </a:solidFill>
        <a:ln w="9525" algn="ctr">
          <a:solidFill>
            <a:srgbClr val="000000"/>
          </a:solidFill>
          <a:miter lim="800000"/>
          <a:headEnd/>
          <a:tailEnd/>
        </a:ln>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defRPr sz="1000"/>
          </a:pPr>
          <a:r>
            <a:rPr lang="tr-TR" sz="1000" b="0" i="0" strike="noStrike">
              <a:solidFill>
                <a:srgbClr val="000000"/>
              </a:solidFill>
              <a:latin typeface="Tahoma"/>
              <a:ea typeface="Tahoma"/>
              <a:cs typeface="Tahoma"/>
            </a:rPr>
            <a:t>Sistem Dışı Gelen Evrak</a:t>
          </a:r>
        </a:p>
      </xdr:txBody>
    </xdr:sp>
    <xdr:clientData/>
  </xdr:twoCellAnchor>
  <xdr:twoCellAnchor>
    <xdr:from>
      <xdr:col>0</xdr:col>
      <xdr:colOff>171450</xdr:colOff>
      <xdr:row>16</xdr:row>
      <xdr:rowOff>183045</xdr:rowOff>
    </xdr:from>
    <xdr:to>
      <xdr:col>0</xdr:col>
      <xdr:colOff>676275</xdr:colOff>
      <xdr:row>18</xdr:row>
      <xdr:rowOff>190500</xdr:rowOff>
    </xdr:to>
    <xdr:sp macro="" textlink="">
      <xdr:nvSpPr>
        <xdr:cNvPr id="108" name="3 Akış Çizelgesi: Belge"/>
        <xdr:cNvSpPr>
          <a:spLocks noChangeArrowheads="1"/>
        </xdr:cNvSpPr>
      </xdr:nvSpPr>
      <xdr:spPr bwMode="auto">
        <a:xfrm>
          <a:off x="180975" y="3276600"/>
          <a:ext cx="504825" cy="438150"/>
        </a:xfrm>
        <a:prstGeom prst="flowChartDocument">
          <a:avLst/>
        </a:prstGeom>
        <a:solidFill>
          <a:srgbClr val="FFFFFF"/>
        </a:solidFill>
        <a:ln w="9525" algn="ctr">
          <a:solidFill>
            <a:srgbClr val="000000"/>
          </a:solidFill>
          <a:miter lim="800000"/>
          <a:headEnd/>
          <a:tailEnd/>
        </a:ln>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defRPr sz="1000"/>
          </a:pPr>
          <a:r>
            <a:rPr lang="tr-TR" sz="1000" b="0" i="0" strike="noStrike">
              <a:solidFill>
                <a:srgbClr val="000000"/>
              </a:solidFill>
              <a:latin typeface="Tahoma"/>
              <a:ea typeface="Tahoma"/>
              <a:cs typeface="Tahoma"/>
            </a:rPr>
            <a:t>Evrak</a:t>
          </a:r>
        </a:p>
      </xdr:txBody>
    </xdr:sp>
    <xdr:clientData/>
  </xdr:twoCellAnchor>
  <xdr:twoCellAnchor>
    <xdr:from>
      <xdr:col>1</xdr:col>
      <xdr:colOff>219075</xdr:colOff>
      <xdr:row>16</xdr:row>
      <xdr:rowOff>49695</xdr:rowOff>
    </xdr:from>
    <xdr:to>
      <xdr:col>3</xdr:col>
      <xdr:colOff>482461</xdr:colOff>
      <xdr:row>18</xdr:row>
      <xdr:rowOff>190500</xdr:rowOff>
    </xdr:to>
    <xdr:sp macro="" textlink="">
      <xdr:nvSpPr>
        <xdr:cNvPr id="109" name="6 Akış Çizelgesi: İşlem"/>
        <xdr:cNvSpPr>
          <a:spLocks noChangeArrowheads="1"/>
        </xdr:cNvSpPr>
      </xdr:nvSpPr>
      <xdr:spPr bwMode="auto">
        <a:xfrm>
          <a:off x="972792" y="3718891"/>
          <a:ext cx="1770821" cy="571500"/>
        </a:xfrm>
        <a:prstGeom prst="flowChartProcess">
          <a:avLst/>
        </a:prstGeom>
        <a:solidFill>
          <a:srgbClr val="FFFFFF"/>
        </a:solidFill>
        <a:ln w="9525" algn="ctr">
          <a:solidFill>
            <a:srgbClr val="000000"/>
          </a:solidFill>
          <a:miter lim="800000"/>
          <a:headEnd/>
          <a:tailEnd/>
        </a:ln>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rgbClr val="000000"/>
              </a:solidFill>
              <a:latin typeface="Tahoma"/>
              <a:ea typeface="Tahoma"/>
              <a:cs typeface="Tahoma"/>
            </a:rPr>
            <a:t>Zimmetle / Postadan / Faksla  Gelen Evrakın Tarayıcıdan Taranması</a:t>
          </a:r>
        </a:p>
      </xdr:txBody>
    </xdr:sp>
    <xdr:clientData/>
  </xdr:twoCellAnchor>
  <xdr:twoCellAnchor>
    <xdr:from>
      <xdr:col>3</xdr:col>
      <xdr:colOff>274155</xdr:colOff>
      <xdr:row>26</xdr:row>
      <xdr:rowOff>170621</xdr:rowOff>
    </xdr:from>
    <xdr:to>
      <xdr:col>5</xdr:col>
      <xdr:colOff>689942</xdr:colOff>
      <xdr:row>29</xdr:row>
      <xdr:rowOff>33131</xdr:rowOff>
    </xdr:to>
    <xdr:sp macro="" textlink="">
      <xdr:nvSpPr>
        <xdr:cNvPr id="110" name="1 Akış Çizelgesi: İşlem"/>
        <xdr:cNvSpPr>
          <a:spLocks noChangeArrowheads="1"/>
        </xdr:cNvSpPr>
      </xdr:nvSpPr>
      <xdr:spPr bwMode="auto">
        <a:xfrm>
          <a:off x="2535307" y="5993295"/>
          <a:ext cx="1923222" cy="508553"/>
        </a:xfrm>
        <a:prstGeom prst="flowChartProcess">
          <a:avLst/>
        </a:prstGeom>
        <a:solidFill>
          <a:srgbClr val="C6D9F1"/>
        </a:solidFill>
        <a:ln w="9525" algn="ctr">
          <a:solidFill>
            <a:srgbClr val="000000"/>
          </a:solidFill>
          <a:miter lim="800000"/>
          <a:headEnd/>
          <a:tailEnd/>
        </a:ln>
      </xdr:spPr>
      <xdr:txBody>
        <a:bodyPr wrap="square" lIns="91440" tIns="45720" rIns="91440" bIns="4572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rgbClr val="000000"/>
              </a:solidFill>
              <a:latin typeface="Tahoma"/>
              <a:ea typeface="Tahoma"/>
              <a:cs typeface="Tahoma"/>
            </a:rPr>
            <a:t>Defterdar / Defterdar Yardımcısı Tarafından Evrağın Havale Edilmesi </a:t>
          </a:r>
        </a:p>
      </xdr:txBody>
    </xdr:sp>
    <xdr:clientData/>
  </xdr:twoCellAnchor>
  <xdr:twoCellAnchor>
    <xdr:from>
      <xdr:col>3</xdr:col>
      <xdr:colOff>249307</xdr:colOff>
      <xdr:row>29</xdr:row>
      <xdr:rowOff>200024</xdr:rowOff>
    </xdr:from>
    <xdr:to>
      <xdr:col>5</xdr:col>
      <xdr:colOff>665094</xdr:colOff>
      <xdr:row>32</xdr:row>
      <xdr:rowOff>115956</xdr:rowOff>
    </xdr:to>
    <xdr:sp macro="" textlink="">
      <xdr:nvSpPr>
        <xdr:cNvPr id="111" name="12 Akış Çizelgesi: İşlem"/>
        <xdr:cNvSpPr>
          <a:spLocks noChangeArrowheads="1"/>
        </xdr:cNvSpPr>
      </xdr:nvSpPr>
      <xdr:spPr bwMode="auto">
        <a:xfrm>
          <a:off x="2510459" y="6668741"/>
          <a:ext cx="1923222" cy="561976"/>
        </a:xfrm>
        <a:prstGeom prst="flowChartProcess">
          <a:avLst/>
        </a:prstGeom>
        <a:solidFill>
          <a:srgbClr val="FFFFFF"/>
        </a:solidFill>
        <a:ln w="9525" algn="ctr">
          <a:solidFill>
            <a:srgbClr val="000000"/>
          </a:solidFill>
          <a:miter lim="800000"/>
          <a:headEnd/>
          <a:tailEnd/>
        </a:ln>
      </xdr:spPr>
      <xdr:txBody>
        <a:bodyPr wrap="square" lIns="91440" tIns="45720" rIns="91440" bIns="4572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rgbClr val="000000"/>
              </a:solidFill>
              <a:latin typeface="Tahoma"/>
              <a:ea typeface="Tahoma"/>
              <a:cs typeface="Tahoma"/>
            </a:rPr>
            <a:t>Gelen Evrak Zimmet Dökümü Alınarak Evrakın Birimlere Dağıtımı</a:t>
          </a:r>
        </a:p>
      </xdr:txBody>
    </xdr:sp>
    <xdr:clientData/>
  </xdr:twoCellAnchor>
  <xdr:twoCellAnchor>
    <xdr:from>
      <xdr:col>1</xdr:col>
      <xdr:colOff>217420</xdr:colOff>
      <xdr:row>19</xdr:row>
      <xdr:rowOff>106432</xdr:rowOff>
    </xdr:from>
    <xdr:to>
      <xdr:col>3</xdr:col>
      <xdr:colOff>488674</xdr:colOff>
      <xdr:row>22</xdr:row>
      <xdr:rowOff>82825</xdr:rowOff>
    </xdr:to>
    <xdr:sp macro="" textlink="">
      <xdr:nvSpPr>
        <xdr:cNvPr id="112" name="13 Akış Çizelgesi: İşlem"/>
        <xdr:cNvSpPr>
          <a:spLocks noChangeArrowheads="1"/>
        </xdr:cNvSpPr>
      </xdr:nvSpPr>
      <xdr:spPr bwMode="auto">
        <a:xfrm>
          <a:off x="971137" y="4421671"/>
          <a:ext cx="1778689" cy="622437"/>
        </a:xfrm>
        <a:prstGeom prst="flowChartProcess">
          <a:avLst/>
        </a:prstGeom>
        <a:solidFill>
          <a:srgbClr val="FFFFFF"/>
        </a:solidFill>
        <a:ln w="9525" algn="ctr">
          <a:solidFill>
            <a:srgbClr val="000000"/>
          </a:solidFill>
          <a:miter lim="800000"/>
          <a:headEnd/>
          <a:tailEnd/>
        </a:ln>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rgbClr val="000000"/>
              </a:solidFill>
              <a:latin typeface="Tahoma"/>
              <a:ea typeface="Tahoma"/>
              <a:cs typeface="Tahoma"/>
            </a:rPr>
            <a:t>Gelen Evrak Kayıt İşleminin Yapılması, Tarayıcıdan Taranan Evrakın Eklenmesi</a:t>
          </a:r>
        </a:p>
      </xdr:txBody>
    </xdr:sp>
    <xdr:clientData/>
  </xdr:twoCellAnchor>
  <xdr:twoCellAnchor>
    <xdr:from>
      <xdr:col>5</xdr:col>
      <xdr:colOff>735081</xdr:colOff>
      <xdr:row>16</xdr:row>
      <xdr:rowOff>135419</xdr:rowOff>
    </xdr:from>
    <xdr:to>
      <xdr:col>8</xdr:col>
      <xdr:colOff>159026</xdr:colOff>
      <xdr:row>21</xdr:row>
      <xdr:rowOff>135006</xdr:rowOff>
    </xdr:to>
    <xdr:sp macro="" textlink="">
      <xdr:nvSpPr>
        <xdr:cNvPr id="113" name="14 Akış Çizelgesi: İşlem"/>
        <xdr:cNvSpPr>
          <a:spLocks noChangeArrowheads="1"/>
        </xdr:cNvSpPr>
      </xdr:nvSpPr>
      <xdr:spPr bwMode="auto">
        <a:xfrm>
          <a:off x="4503668" y="3804615"/>
          <a:ext cx="1685097" cy="1076326"/>
        </a:xfrm>
        <a:prstGeom prst="flowChartProcess">
          <a:avLst/>
        </a:prstGeom>
        <a:solidFill>
          <a:srgbClr val="FFFFFF"/>
        </a:solidFill>
        <a:ln w="9525" algn="ctr">
          <a:solidFill>
            <a:srgbClr val="000000"/>
          </a:solidFill>
          <a:miter lim="800000"/>
          <a:headEnd/>
          <a:tailEnd/>
        </a:ln>
      </xdr:spPr>
      <xdr:txBody>
        <a:bodyPr wrap="square" lIns="91440" tIns="45720" rIns="91440" bIns="4572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rgbClr val="000000"/>
              </a:solidFill>
              <a:latin typeface="Tahoma"/>
              <a:ea typeface="Tahoma"/>
              <a:cs typeface="Tahoma"/>
            </a:rPr>
            <a:t>Evrakın Sistemden Teslim Alınması ve Havale Edilecek Birim Belirlenerek Havale Onayına Gönderilmesi </a:t>
          </a:r>
        </a:p>
      </xdr:txBody>
    </xdr:sp>
    <xdr:clientData/>
  </xdr:twoCellAnchor>
  <xdr:twoCellAnchor>
    <xdr:from>
      <xdr:col>6</xdr:col>
      <xdr:colOff>327577</xdr:colOff>
      <xdr:row>13</xdr:row>
      <xdr:rowOff>112228</xdr:rowOff>
    </xdr:from>
    <xdr:to>
      <xdr:col>7</xdr:col>
      <xdr:colOff>649356</xdr:colOff>
      <xdr:row>15</xdr:row>
      <xdr:rowOff>74543</xdr:rowOff>
    </xdr:to>
    <xdr:sp macro="" textlink="">
      <xdr:nvSpPr>
        <xdr:cNvPr id="114" name="15 Akış Çizelgesi: Sonlandırıcı"/>
        <xdr:cNvSpPr>
          <a:spLocks noChangeArrowheads="1"/>
        </xdr:cNvSpPr>
      </xdr:nvSpPr>
      <xdr:spPr bwMode="auto">
        <a:xfrm>
          <a:off x="4849881" y="3135380"/>
          <a:ext cx="1075497" cy="393011"/>
        </a:xfrm>
        <a:prstGeom prst="flowChartTerminator">
          <a:avLst/>
        </a:prstGeom>
        <a:solidFill>
          <a:srgbClr val="FFFFFF"/>
        </a:solidFill>
        <a:ln w="9525" algn="ctr">
          <a:solidFill>
            <a:srgbClr val="000000"/>
          </a:solidFill>
          <a:miter lim="800000"/>
          <a:headEnd/>
          <a:tailEnd/>
        </a:ln>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defRPr sz="1000"/>
          </a:pPr>
          <a:r>
            <a:rPr lang="tr-TR" sz="1000" b="0" i="0" strike="noStrike">
              <a:solidFill>
                <a:srgbClr val="000000"/>
              </a:solidFill>
              <a:latin typeface="Tahoma"/>
              <a:ea typeface="Tahoma"/>
              <a:cs typeface="Tahoma"/>
            </a:rPr>
            <a:t>Sistem İçi Gelen Evrak</a:t>
          </a:r>
        </a:p>
      </xdr:txBody>
    </xdr:sp>
    <xdr:clientData/>
  </xdr:twoCellAnchor>
  <xdr:twoCellAnchor>
    <xdr:from>
      <xdr:col>0</xdr:col>
      <xdr:colOff>137905</xdr:colOff>
      <xdr:row>20</xdr:row>
      <xdr:rowOff>22777</xdr:rowOff>
    </xdr:from>
    <xdr:to>
      <xdr:col>1</xdr:col>
      <xdr:colOff>40998</xdr:colOff>
      <xdr:row>21</xdr:row>
      <xdr:rowOff>178903</xdr:rowOff>
    </xdr:to>
    <xdr:sp macro="" textlink="">
      <xdr:nvSpPr>
        <xdr:cNvPr id="116" name="17 Akış Çizelgesi: Manyetik Disk"/>
        <xdr:cNvSpPr>
          <a:spLocks noChangeArrowheads="1"/>
        </xdr:cNvSpPr>
      </xdr:nvSpPr>
      <xdr:spPr bwMode="auto">
        <a:xfrm>
          <a:off x="137905" y="4553364"/>
          <a:ext cx="656810" cy="371474"/>
        </a:xfrm>
        <a:prstGeom prst="flowChartMagneticDisk">
          <a:avLst/>
        </a:prstGeom>
        <a:solidFill>
          <a:srgbClr val="FFFFFF"/>
        </a:solidFill>
        <a:ln w="9525" algn="ctr">
          <a:solidFill>
            <a:srgbClr val="000000"/>
          </a:solidFill>
          <a:round/>
          <a:headEnd/>
          <a:tailEnd/>
        </a:ln>
      </xdr:spPr>
      <xdr:txBody>
        <a:bodyPr wrap="square" lIns="91440" tIns="45720" rIns="91440" bIns="4572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twoCellAnchor>
    <xdr:from>
      <xdr:col>3</xdr:col>
      <xdr:colOff>157785</xdr:colOff>
      <xdr:row>34</xdr:row>
      <xdr:rowOff>72472</xdr:rowOff>
    </xdr:from>
    <xdr:to>
      <xdr:col>5</xdr:col>
      <xdr:colOff>620782</xdr:colOff>
      <xdr:row>36</xdr:row>
      <xdr:rowOff>156128</xdr:rowOff>
    </xdr:to>
    <xdr:sp macro="" textlink="">
      <xdr:nvSpPr>
        <xdr:cNvPr id="118" name="4 Akış Çizelgesi: Sonlandırıcı"/>
        <xdr:cNvSpPr>
          <a:spLocks noChangeArrowheads="1"/>
        </xdr:cNvSpPr>
      </xdr:nvSpPr>
      <xdr:spPr bwMode="auto">
        <a:xfrm>
          <a:off x="2418937" y="7617929"/>
          <a:ext cx="1970432" cy="514351"/>
        </a:xfrm>
        <a:prstGeom prst="flowChartTerminator">
          <a:avLst/>
        </a:prstGeom>
        <a:solidFill>
          <a:srgbClr val="FFFFFF"/>
        </a:solidFill>
        <a:ln w="9525" algn="ctr">
          <a:solidFill>
            <a:srgbClr val="000000"/>
          </a:solidFill>
          <a:miter lim="800000"/>
          <a:headEnd/>
          <a:tailEnd/>
        </a:ln>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defRPr sz="1000"/>
          </a:pPr>
          <a:r>
            <a:rPr lang="tr-TR" sz="1000" b="0" i="0" strike="noStrike">
              <a:solidFill>
                <a:srgbClr val="000000"/>
              </a:solidFill>
              <a:latin typeface="Tahoma"/>
              <a:ea typeface="Tahoma"/>
              <a:cs typeface="Tahoma"/>
            </a:rPr>
            <a:t>Zimmet Dökümünün Dosyaya Kaldırılması</a:t>
          </a:r>
        </a:p>
      </xdr:txBody>
    </xdr:sp>
    <xdr:clientData/>
  </xdr:twoCellAnchor>
  <xdr:twoCellAnchor>
    <xdr:from>
      <xdr:col>2</xdr:col>
      <xdr:colOff>62947</xdr:colOff>
      <xdr:row>30</xdr:row>
      <xdr:rowOff>81170</xdr:rowOff>
    </xdr:from>
    <xdr:to>
      <xdr:col>2</xdr:col>
      <xdr:colOff>719759</xdr:colOff>
      <xdr:row>32</xdr:row>
      <xdr:rowOff>21949</xdr:rowOff>
    </xdr:to>
    <xdr:sp macro="" textlink="">
      <xdr:nvSpPr>
        <xdr:cNvPr id="119" name="20 Akış Çizelgesi: Manyetik Disk"/>
        <xdr:cNvSpPr>
          <a:spLocks noChangeArrowheads="1"/>
        </xdr:cNvSpPr>
      </xdr:nvSpPr>
      <xdr:spPr bwMode="auto">
        <a:xfrm>
          <a:off x="1570382" y="6765235"/>
          <a:ext cx="656812" cy="371475"/>
        </a:xfrm>
        <a:prstGeom prst="flowChartMagneticDisk">
          <a:avLst/>
        </a:prstGeom>
        <a:solidFill>
          <a:srgbClr val="FFFFFF"/>
        </a:solidFill>
        <a:ln w="9525" algn="ctr">
          <a:solidFill>
            <a:srgbClr val="000000"/>
          </a:solidFill>
          <a:round/>
          <a:headEnd/>
          <a:tailEnd/>
        </a:ln>
      </xdr:spPr>
      <xdr:txBody>
        <a:bodyPr wrap="square" lIns="91440" tIns="45720" rIns="91440" bIns="4572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twoCellAnchor>
    <xdr:from>
      <xdr:col>6</xdr:col>
      <xdr:colOff>186359</xdr:colOff>
      <xdr:row>30</xdr:row>
      <xdr:rowOff>19051</xdr:rowOff>
    </xdr:from>
    <xdr:to>
      <xdr:col>7</xdr:col>
      <xdr:colOff>203752</xdr:colOff>
      <xdr:row>32</xdr:row>
      <xdr:rowOff>82827</xdr:rowOff>
    </xdr:to>
    <xdr:sp macro="" textlink="">
      <xdr:nvSpPr>
        <xdr:cNvPr id="120" name="21 Akış Çizelgesi: Belge"/>
        <xdr:cNvSpPr>
          <a:spLocks noChangeArrowheads="1"/>
        </xdr:cNvSpPr>
      </xdr:nvSpPr>
      <xdr:spPr bwMode="auto">
        <a:xfrm>
          <a:off x="4708663" y="6703116"/>
          <a:ext cx="771111" cy="494472"/>
        </a:xfrm>
        <a:prstGeom prst="flowChartDocument">
          <a:avLst/>
        </a:prstGeom>
        <a:solidFill>
          <a:srgbClr val="FFFFFF"/>
        </a:solidFill>
        <a:ln w="9525" algn="ctr">
          <a:solidFill>
            <a:srgbClr val="000000"/>
          </a:solidFill>
          <a:miter lim="800000"/>
          <a:headEnd/>
          <a:tailEnd/>
        </a:ln>
      </xdr:spPr>
      <xdr:txBody>
        <a:bodyPr wrap="square" lIns="91440" tIns="45720" rIns="91440" bIns="4572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100"/>
            </a:lnSpc>
            <a:defRPr sz="1000"/>
          </a:pPr>
          <a:r>
            <a:rPr lang="tr-TR" sz="1000" b="0" i="0" u="none" strike="noStrike" baseline="0">
              <a:solidFill>
                <a:srgbClr val="000000"/>
              </a:solidFill>
              <a:latin typeface="Tahoma"/>
              <a:ea typeface="Tahoma"/>
              <a:cs typeface="Tahoma"/>
            </a:rPr>
            <a:t>Zimmet Dökümü</a:t>
          </a:r>
        </a:p>
      </xdr:txBody>
    </xdr:sp>
    <xdr:clientData/>
  </xdr:twoCellAnchor>
  <xdr:twoCellAnchor>
    <xdr:from>
      <xdr:col>3</xdr:col>
      <xdr:colOff>187602</xdr:colOff>
      <xdr:row>5</xdr:row>
      <xdr:rowOff>108916</xdr:rowOff>
    </xdr:from>
    <xdr:to>
      <xdr:col>5</xdr:col>
      <xdr:colOff>698223</xdr:colOff>
      <xdr:row>7</xdr:row>
      <xdr:rowOff>106846</xdr:rowOff>
    </xdr:to>
    <xdr:sp macro="" textlink="">
      <xdr:nvSpPr>
        <xdr:cNvPr id="121" name="22 Akış Çizelgesi: Sonlandırıcı"/>
        <xdr:cNvSpPr>
          <a:spLocks noChangeArrowheads="1"/>
        </xdr:cNvSpPr>
      </xdr:nvSpPr>
      <xdr:spPr bwMode="auto">
        <a:xfrm>
          <a:off x="2448754" y="1409286"/>
          <a:ext cx="2018056" cy="428625"/>
        </a:xfrm>
        <a:prstGeom prst="flowChartTerminator">
          <a:avLst/>
        </a:prstGeom>
        <a:solidFill>
          <a:srgbClr val="FFFFFF"/>
        </a:solidFill>
        <a:ln w="9525" algn="ctr">
          <a:solidFill>
            <a:srgbClr val="000000"/>
          </a:solidFill>
          <a:miter lim="800000"/>
          <a:headEnd/>
          <a:tailEnd/>
        </a:ln>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defRPr sz="1000"/>
          </a:pPr>
          <a:r>
            <a:rPr lang="tr-TR" sz="1000" b="0" i="0" strike="noStrike">
              <a:solidFill>
                <a:srgbClr val="000000"/>
              </a:solidFill>
              <a:latin typeface="Tahoma"/>
              <a:ea typeface="Tahoma"/>
              <a:cs typeface="Tahoma"/>
            </a:rPr>
            <a:t> Evrakın Gelmesi</a:t>
          </a:r>
        </a:p>
      </xdr:txBody>
    </xdr:sp>
    <xdr:clientData/>
  </xdr:twoCellAnchor>
  <xdr:twoCellAnchor>
    <xdr:from>
      <xdr:col>5</xdr:col>
      <xdr:colOff>406676</xdr:colOff>
      <xdr:row>12</xdr:row>
      <xdr:rowOff>120097</xdr:rowOff>
    </xdr:from>
    <xdr:to>
      <xdr:col>7</xdr:col>
      <xdr:colOff>146188</xdr:colOff>
      <xdr:row>13</xdr:row>
      <xdr:rowOff>133349</xdr:rowOff>
    </xdr:to>
    <xdr:cxnSp macro="">
      <xdr:nvCxnSpPr>
        <xdr:cNvPr id="122" name="24 Dirsek Bağlayıcısı"/>
        <xdr:cNvCxnSpPr>
          <a:cxnSpLocks noChangeShapeType="1"/>
        </xdr:cNvCxnSpPr>
      </xdr:nvCxnSpPr>
      <xdr:spPr bwMode="auto">
        <a:xfrm>
          <a:off x="4175263" y="3143249"/>
          <a:ext cx="1246947" cy="228600"/>
        </a:xfrm>
        <a:prstGeom prst="bentConnector2">
          <a:avLst/>
        </a:prstGeom>
        <a:noFill/>
        <a:ln w="12700" algn="ctr">
          <a:solidFill>
            <a:srgbClr val="4F81BD"/>
          </a:solidFill>
          <a:miter lim="800000"/>
          <a:headEnd/>
          <a:tailEnd type="arrow" w="med" len="med"/>
        </a:ln>
      </xdr:spPr>
    </xdr:cxnSp>
    <xdr:clientData/>
  </xdr:twoCellAnchor>
  <xdr:twoCellAnchor>
    <xdr:from>
      <xdr:col>2</xdr:col>
      <xdr:colOff>173935</xdr:colOff>
      <xdr:row>12</xdr:row>
      <xdr:rowOff>95251</xdr:rowOff>
    </xdr:from>
    <xdr:to>
      <xdr:col>3</xdr:col>
      <xdr:colOff>515178</xdr:colOff>
      <xdr:row>13</xdr:row>
      <xdr:rowOff>108503</xdr:rowOff>
    </xdr:to>
    <xdr:cxnSp macro="">
      <xdr:nvCxnSpPr>
        <xdr:cNvPr id="123" name="25 Dirsek Bağlayıcısı"/>
        <xdr:cNvCxnSpPr>
          <a:cxnSpLocks noChangeShapeType="1"/>
        </xdr:cNvCxnSpPr>
      </xdr:nvCxnSpPr>
      <xdr:spPr bwMode="auto">
        <a:xfrm rot="10800000" flipV="1">
          <a:off x="1681370" y="2903055"/>
          <a:ext cx="1094960" cy="228600"/>
        </a:xfrm>
        <a:prstGeom prst="bentConnector2">
          <a:avLst/>
        </a:prstGeom>
        <a:noFill/>
        <a:ln w="12700" algn="ctr">
          <a:solidFill>
            <a:srgbClr val="4F81BD"/>
          </a:solidFill>
          <a:miter lim="800000"/>
          <a:headEnd/>
          <a:tailEnd type="arrow" w="med" len="med"/>
        </a:ln>
      </xdr:spPr>
    </xdr:cxnSp>
    <xdr:clientData/>
  </xdr:twoCellAnchor>
  <xdr:twoCellAnchor>
    <xdr:from>
      <xdr:col>4</xdr:col>
      <xdr:colOff>430281</xdr:colOff>
      <xdr:row>32</xdr:row>
      <xdr:rowOff>160269</xdr:rowOff>
    </xdr:from>
    <xdr:to>
      <xdr:col>4</xdr:col>
      <xdr:colOff>430281</xdr:colOff>
      <xdr:row>34</xdr:row>
      <xdr:rowOff>43898</xdr:rowOff>
    </xdr:to>
    <xdr:cxnSp macro="">
      <xdr:nvCxnSpPr>
        <xdr:cNvPr id="124" name="29 Düz Ok Bağlayıcısı"/>
        <xdr:cNvCxnSpPr>
          <a:cxnSpLocks noChangeShapeType="1"/>
        </xdr:cNvCxnSpPr>
      </xdr:nvCxnSpPr>
      <xdr:spPr bwMode="auto">
        <a:xfrm>
          <a:off x="3445151" y="7275030"/>
          <a:ext cx="0" cy="314325"/>
        </a:xfrm>
        <a:prstGeom prst="straightConnector1">
          <a:avLst/>
        </a:prstGeom>
        <a:noFill/>
        <a:ln w="12700" algn="ctr">
          <a:solidFill>
            <a:srgbClr val="4F81BD"/>
          </a:solidFill>
          <a:round/>
          <a:headEnd/>
          <a:tailEnd type="arrow" w="med" len="med"/>
        </a:ln>
      </xdr:spPr>
    </xdr:cxnSp>
    <xdr:clientData/>
  </xdr:twoCellAnchor>
  <xdr:twoCellAnchor>
    <xdr:from>
      <xdr:col>5</xdr:col>
      <xdr:colOff>684143</xdr:colOff>
      <xdr:row>31</xdr:row>
      <xdr:rowOff>26504</xdr:rowOff>
    </xdr:from>
    <xdr:to>
      <xdr:col>6</xdr:col>
      <xdr:colOff>159026</xdr:colOff>
      <xdr:row>31</xdr:row>
      <xdr:rowOff>26504</xdr:rowOff>
    </xdr:to>
    <xdr:cxnSp macro="">
      <xdr:nvCxnSpPr>
        <xdr:cNvPr id="125" name="30 Düz Ok Bağlayıcısı"/>
        <xdr:cNvCxnSpPr>
          <a:cxnSpLocks noChangeShapeType="1"/>
        </xdr:cNvCxnSpPr>
      </xdr:nvCxnSpPr>
      <xdr:spPr bwMode="auto">
        <a:xfrm>
          <a:off x="4452730" y="6925917"/>
          <a:ext cx="228600" cy="0"/>
        </a:xfrm>
        <a:prstGeom prst="straightConnector1">
          <a:avLst/>
        </a:prstGeom>
        <a:noFill/>
        <a:ln w="12700" algn="ctr">
          <a:solidFill>
            <a:srgbClr val="4F81BD"/>
          </a:solidFill>
          <a:round/>
          <a:headEnd/>
          <a:tailEnd type="arrow" w="med" len="med"/>
        </a:ln>
      </xdr:spPr>
    </xdr:cxnSp>
    <xdr:clientData/>
  </xdr:twoCellAnchor>
  <xdr:twoCellAnchor>
    <xdr:from>
      <xdr:col>4</xdr:col>
      <xdr:colOff>591792</xdr:colOff>
      <xdr:row>18</xdr:row>
      <xdr:rowOff>75786</xdr:rowOff>
    </xdr:from>
    <xdr:to>
      <xdr:col>5</xdr:col>
      <xdr:colOff>428625</xdr:colOff>
      <xdr:row>20</xdr:row>
      <xdr:rowOff>16565</xdr:rowOff>
    </xdr:to>
    <xdr:sp macro="" textlink="">
      <xdr:nvSpPr>
        <xdr:cNvPr id="127" name="38 Akış Çizelgesi: Manyetik Disk"/>
        <xdr:cNvSpPr>
          <a:spLocks noChangeArrowheads="1"/>
        </xdr:cNvSpPr>
      </xdr:nvSpPr>
      <xdr:spPr bwMode="auto">
        <a:xfrm>
          <a:off x="3606662" y="4175677"/>
          <a:ext cx="590550" cy="371475"/>
        </a:xfrm>
        <a:prstGeom prst="flowChartMagneticDisk">
          <a:avLst/>
        </a:prstGeom>
        <a:solidFill>
          <a:srgbClr val="FFFFFF"/>
        </a:solidFill>
        <a:ln w="9525" algn="ctr">
          <a:solidFill>
            <a:srgbClr val="000000"/>
          </a:solidFill>
          <a:round/>
          <a:headEnd/>
          <a:tailEnd/>
        </a:ln>
      </xdr:spPr>
      <xdr:txBody>
        <a:bodyPr wrap="square" lIns="91440" tIns="45720" rIns="91440" bIns="4572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twoCellAnchor>
    <xdr:from>
      <xdr:col>2</xdr:col>
      <xdr:colOff>215348</xdr:colOff>
      <xdr:row>26</xdr:row>
      <xdr:rowOff>41413</xdr:rowOff>
    </xdr:from>
    <xdr:to>
      <xdr:col>3</xdr:col>
      <xdr:colOff>176004</xdr:colOff>
      <xdr:row>28</xdr:row>
      <xdr:rowOff>31887</xdr:rowOff>
    </xdr:to>
    <xdr:cxnSp macro="">
      <xdr:nvCxnSpPr>
        <xdr:cNvPr id="128" name="50 Şekil"/>
        <xdr:cNvCxnSpPr>
          <a:cxnSpLocks noChangeShapeType="1"/>
        </xdr:cNvCxnSpPr>
      </xdr:nvCxnSpPr>
      <xdr:spPr bwMode="auto">
        <a:xfrm>
          <a:off x="1722783" y="5864087"/>
          <a:ext cx="714373" cy="421170"/>
        </a:xfrm>
        <a:prstGeom prst="bentConnector3">
          <a:avLst>
            <a:gd name="adj1" fmla="val 1304"/>
          </a:avLst>
        </a:prstGeom>
        <a:noFill/>
        <a:ln w="12700" algn="ctr">
          <a:solidFill>
            <a:srgbClr val="4F81BD"/>
          </a:solidFill>
          <a:miter lim="800000"/>
          <a:headEnd/>
          <a:tailEnd type="arrow" w="med" len="med"/>
        </a:ln>
      </xdr:spPr>
    </xdr:cxnSp>
    <xdr:clientData/>
  </xdr:twoCellAnchor>
  <xdr:twoCellAnchor>
    <xdr:from>
      <xdr:col>7</xdr:col>
      <xdr:colOff>98149</xdr:colOff>
      <xdr:row>15</xdr:row>
      <xdr:rowOff>84068</xdr:rowOff>
    </xdr:from>
    <xdr:to>
      <xdr:col>7</xdr:col>
      <xdr:colOff>98149</xdr:colOff>
      <xdr:row>16</xdr:row>
      <xdr:rowOff>135420</xdr:rowOff>
    </xdr:to>
    <xdr:cxnSp macro="">
      <xdr:nvCxnSpPr>
        <xdr:cNvPr id="129" name="53 Düz Ok Bağlayıcısı"/>
        <xdr:cNvCxnSpPr>
          <a:cxnSpLocks noChangeShapeType="1"/>
        </xdr:cNvCxnSpPr>
      </xdr:nvCxnSpPr>
      <xdr:spPr bwMode="auto">
        <a:xfrm>
          <a:off x="5374171" y="3537916"/>
          <a:ext cx="0" cy="266700"/>
        </a:xfrm>
        <a:prstGeom prst="straightConnector1">
          <a:avLst/>
        </a:prstGeom>
        <a:noFill/>
        <a:ln w="12700" algn="ctr">
          <a:solidFill>
            <a:srgbClr val="4F81BD"/>
          </a:solidFill>
          <a:round/>
          <a:headEnd/>
          <a:tailEnd type="arrow" w="med" len="med"/>
        </a:ln>
      </xdr:spPr>
    </xdr:cxnSp>
    <xdr:clientData/>
  </xdr:twoCellAnchor>
  <xdr:twoCellAnchor>
    <xdr:from>
      <xdr:col>5</xdr:col>
      <xdr:colOff>712307</xdr:colOff>
      <xdr:row>22</xdr:row>
      <xdr:rowOff>1</xdr:rowOff>
    </xdr:from>
    <xdr:to>
      <xdr:col>7</xdr:col>
      <xdr:colOff>157369</xdr:colOff>
      <xdr:row>27</xdr:row>
      <xdr:rowOff>198786</xdr:rowOff>
    </xdr:to>
    <xdr:cxnSp macro="">
      <xdr:nvCxnSpPr>
        <xdr:cNvPr id="130" name="63 Dirsek Bağlayıcısı"/>
        <xdr:cNvCxnSpPr>
          <a:cxnSpLocks noChangeShapeType="1"/>
        </xdr:cNvCxnSpPr>
      </xdr:nvCxnSpPr>
      <xdr:spPr bwMode="auto">
        <a:xfrm rot="5400000">
          <a:off x="4319381" y="5122797"/>
          <a:ext cx="1275524" cy="952497"/>
        </a:xfrm>
        <a:prstGeom prst="bentConnector3">
          <a:avLst>
            <a:gd name="adj1" fmla="val 100000"/>
          </a:avLst>
        </a:prstGeom>
        <a:noFill/>
        <a:ln w="12700" algn="ctr">
          <a:solidFill>
            <a:srgbClr val="4F81BD"/>
          </a:solidFill>
          <a:miter lim="800000"/>
          <a:headEnd/>
          <a:tailEnd type="arrow" w="med" len="med"/>
        </a:ln>
      </xdr:spPr>
    </xdr:cxnSp>
    <xdr:clientData/>
  </xdr:twoCellAnchor>
  <xdr:twoCellAnchor>
    <xdr:from>
      <xdr:col>3</xdr:col>
      <xdr:colOff>2071</xdr:colOff>
      <xdr:row>31</xdr:row>
      <xdr:rowOff>34374</xdr:rowOff>
    </xdr:from>
    <xdr:to>
      <xdr:col>3</xdr:col>
      <xdr:colOff>259246</xdr:colOff>
      <xdr:row>31</xdr:row>
      <xdr:rowOff>43899</xdr:rowOff>
    </xdr:to>
    <xdr:cxnSp macro="">
      <xdr:nvCxnSpPr>
        <xdr:cNvPr id="131" name="37 Düz Ok Bağlayıcısı"/>
        <xdr:cNvCxnSpPr/>
      </xdr:nvCxnSpPr>
      <xdr:spPr>
        <a:xfrm>
          <a:off x="2263223" y="6933787"/>
          <a:ext cx="257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45140</xdr:colOff>
      <xdr:row>20</xdr:row>
      <xdr:rowOff>192157</xdr:rowOff>
    </xdr:from>
    <xdr:to>
      <xdr:col>1</xdr:col>
      <xdr:colOff>254275</xdr:colOff>
      <xdr:row>20</xdr:row>
      <xdr:rowOff>211207</xdr:rowOff>
    </xdr:to>
    <xdr:cxnSp macro="">
      <xdr:nvCxnSpPr>
        <xdr:cNvPr id="132" name="48 Düz Ok Bağlayıcısı"/>
        <xdr:cNvCxnSpPr>
          <a:cxnSpLocks noChangeShapeType="1"/>
        </xdr:cNvCxnSpPr>
      </xdr:nvCxnSpPr>
      <xdr:spPr bwMode="auto">
        <a:xfrm flipV="1">
          <a:off x="798857" y="4722744"/>
          <a:ext cx="209135" cy="19050"/>
        </a:xfrm>
        <a:prstGeom prst="straightConnector1">
          <a:avLst/>
        </a:prstGeom>
        <a:noFill/>
        <a:ln w="12700" algn="ctr">
          <a:solidFill>
            <a:srgbClr val="4F81BD"/>
          </a:solidFill>
          <a:round/>
          <a:headEnd/>
          <a:tailEnd type="arrow" w="med" len="med"/>
        </a:ln>
      </xdr:spPr>
    </xdr:cxnSp>
    <xdr:clientData/>
  </xdr:twoCellAnchor>
  <xdr:twoCellAnchor>
    <xdr:from>
      <xdr:col>0</xdr:col>
      <xdr:colOff>676275</xdr:colOff>
      <xdr:row>17</xdr:row>
      <xdr:rowOff>97320</xdr:rowOff>
    </xdr:from>
    <xdr:to>
      <xdr:col>1</xdr:col>
      <xdr:colOff>226944</xdr:colOff>
      <xdr:row>17</xdr:row>
      <xdr:rowOff>106844</xdr:rowOff>
    </xdr:to>
    <xdr:cxnSp macro="">
      <xdr:nvCxnSpPr>
        <xdr:cNvPr id="133" name="55 Düz Ok Bağlayıcısı"/>
        <xdr:cNvCxnSpPr/>
      </xdr:nvCxnSpPr>
      <xdr:spPr>
        <a:xfrm flipV="1">
          <a:off x="685800" y="3486151"/>
          <a:ext cx="238126" cy="9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420757</xdr:colOff>
      <xdr:row>19</xdr:row>
      <xdr:rowOff>37686</xdr:rowOff>
    </xdr:from>
    <xdr:to>
      <xdr:col>5</xdr:col>
      <xdr:colOff>725143</xdr:colOff>
      <xdr:row>19</xdr:row>
      <xdr:rowOff>37686</xdr:rowOff>
    </xdr:to>
    <xdr:cxnSp macro="">
      <xdr:nvCxnSpPr>
        <xdr:cNvPr id="134" name="AutoShape 30"/>
        <xdr:cNvCxnSpPr>
          <a:cxnSpLocks noChangeShapeType="1"/>
        </xdr:cNvCxnSpPr>
      </xdr:nvCxnSpPr>
      <xdr:spPr bwMode="auto">
        <a:xfrm>
          <a:off x="4189344" y="4352925"/>
          <a:ext cx="304386" cy="0"/>
        </a:xfrm>
        <a:prstGeom prst="straightConnector1">
          <a:avLst/>
        </a:prstGeom>
        <a:noFill/>
        <a:ln w="12700">
          <a:solidFill>
            <a:srgbClr val="4F81BD"/>
          </a:solidFill>
          <a:round/>
          <a:headEnd/>
          <a:tailEnd type="arrow" w="med" len="med"/>
        </a:ln>
      </xdr:spPr>
    </xdr:cxnSp>
    <xdr:clientData/>
  </xdr:twoCellAnchor>
  <xdr:twoCellAnchor>
    <xdr:from>
      <xdr:col>4</xdr:col>
      <xdr:colOff>448917</xdr:colOff>
      <xdr:row>10</xdr:row>
      <xdr:rowOff>122582</xdr:rowOff>
    </xdr:from>
    <xdr:to>
      <xdr:col>4</xdr:col>
      <xdr:colOff>448917</xdr:colOff>
      <xdr:row>11</xdr:row>
      <xdr:rowOff>183459</xdr:rowOff>
    </xdr:to>
    <xdr:cxnSp macro="">
      <xdr:nvCxnSpPr>
        <xdr:cNvPr id="135" name="AutoShape 31"/>
        <xdr:cNvCxnSpPr>
          <a:cxnSpLocks noChangeShapeType="1"/>
        </xdr:cNvCxnSpPr>
      </xdr:nvCxnSpPr>
      <xdr:spPr bwMode="auto">
        <a:xfrm>
          <a:off x="3463787" y="2499691"/>
          <a:ext cx="0" cy="276225"/>
        </a:xfrm>
        <a:prstGeom prst="straightConnector1">
          <a:avLst/>
        </a:prstGeom>
        <a:noFill/>
        <a:ln w="12700">
          <a:solidFill>
            <a:srgbClr val="4F81BD"/>
          </a:solidFill>
          <a:round/>
          <a:headEnd/>
          <a:tailEnd type="arrow" w="med" len="med"/>
        </a:ln>
      </xdr:spPr>
    </xdr:cxnSp>
    <xdr:clientData/>
  </xdr:twoCellAnchor>
  <xdr:twoCellAnchor>
    <xdr:from>
      <xdr:col>2</xdr:col>
      <xdr:colOff>273326</xdr:colOff>
      <xdr:row>22</xdr:row>
      <xdr:rowOff>82826</xdr:rowOff>
    </xdr:from>
    <xdr:to>
      <xdr:col>2</xdr:col>
      <xdr:colOff>273326</xdr:colOff>
      <xdr:row>23</xdr:row>
      <xdr:rowOff>47479</xdr:rowOff>
    </xdr:to>
    <xdr:cxnSp macro="">
      <xdr:nvCxnSpPr>
        <xdr:cNvPr id="136" name="AutoShape 32"/>
        <xdr:cNvCxnSpPr>
          <a:cxnSpLocks noChangeShapeType="1"/>
        </xdr:cNvCxnSpPr>
      </xdr:nvCxnSpPr>
      <xdr:spPr bwMode="auto">
        <a:xfrm>
          <a:off x="1780761" y="5044109"/>
          <a:ext cx="0" cy="180000"/>
        </a:xfrm>
        <a:prstGeom prst="straightConnector1">
          <a:avLst/>
        </a:prstGeom>
        <a:noFill/>
        <a:ln w="12700">
          <a:solidFill>
            <a:srgbClr val="4F81BD"/>
          </a:solidFill>
          <a:round/>
          <a:headEnd/>
          <a:tailEnd type="arrow" w="med" len="med"/>
        </a:ln>
      </xdr:spPr>
    </xdr:cxnSp>
    <xdr:clientData/>
  </xdr:twoCellAnchor>
  <xdr:twoCellAnchor>
    <xdr:from>
      <xdr:col>3</xdr:col>
      <xdr:colOff>194642</xdr:colOff>
      <xdr:row>8</xdr:row>
      <xdr:rowOff>161925</xdr:rowOff>
    </xdr:from>
    <xdr:to>
      <xdr:col>5</xdr:col>
      <xdr:colOff>714789</xdr:colOff>
      <xdr:row>10</xdr:row>
      <xdr:rowOff>112229</xdr:rowOff>
    </xdr:to>
    <xdr:sp macro="" textlink="">
      <xdr:nvSpPr>
        <xdr:cNvPr id="137" name="6 Akış Çizelgesi: İşlem"/>
        <xdr:cNvSpPr>
          <a:spLocks noChangeArrowheads="1"/>
        </xdr:cNvSpPr>
      </xdr:nvSpPr>
      <xdr:spPr bwMode="auto">
        <a:xfrm>
          <a:off x="2455794" y="2108338"/>
          <a:ext cx="2027582" cy="381000"/>
        </a:xfrm>
        <a:prstGeom prst="flowChartProcess">
          <a:avLst/>
        </a:prstGeom>
        <a:solidFill>
          <a:sysClr val="window" lastClr="FFFFFF"/>
        </a:solidFill>
        <a:ln w="9525" algn="ctr">
          <a:solidFill>
            <a:srgbClr val="000000"/>
          </a:solidFill>
          <a:miter lim="800000"/>
          <a:headEnd/>
          <a:tailEnd/>
        </a:ln>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ysClr val="windowText" lastClr="000000"/>
              </a:solidFill>
              <a:latin typeface="Tahoma"/>
              <a:ea typeface="Tahoma"/>
              <a:cs typeface="Tahoma"/>
            </a:rPr>
            <a:t>Gelen Evrakın İncelenmesi</a:t>
          </a:r>
        </a:p>
      </xdr:txBody>
    </xdr:sp>
    <xdr:clientData/>
  </xdr:twoCellAnchor>
  <xdr:twoCellAnchor>
    <xdr:from>
      <xdr:col>3</xdr:col>
      <xdr:colOff>499441</xdr:colOff>
      <xdr:row>11</xdr:row>
      <xdr:rowOff>170207</xdr:rowOff>
    </xdr:from>
    <xdr:to>
      <xdr:col>5</xdr:col>
      <xdr:colOff>400878</xdr:colOff>
      <xdr:row>13</xdr:row>
      <xdr:rowOff>44312</xdr:rowOff>
    </xdr:to>
    <xdr:sp macro="" textlink="">
      <xdr:nvSpPr>
        <xdr:cNvPr id="138" name="49 Akış Çizelgesi: Karar"/>
        <xdr:cNvSpPr>
          <a:spLocks noChangeArrowheads="1"/>
        </xdr:cNvSpPr>
      </xdr:nvSpPr>
      <xdr:spPr bwMode="auto">
        <a:xfrm>
          <a:off x="2760593" y="2762664"/>
          <a:ext cx="1408872" cy="304800"/>
        </a:xfrm>
        <a:prstGeom prst="flowChartDecision">
          <a:avLst/>
        </a:prstGeom>
        <a:noFill/>
        <a:ln w="9525" algn="ctr">
          <a:solidFill>
            <a:srgbClr val="000000"/>
          </a:solidFill>
          <a:miter lim="800000"/>
          <a:headEnd/>
          <a:tailEnd/>
        </a:ln>
      </xdr:spPr>
    </xdr:sp>
    <xdr:clientData/>
  </xdr:twoCellAnchor>
  <xdr:twoCellAnchor>
    <xdr:from>
      <xdr:col>4</xdr:col>
      <xdr:colOff>424069</xdr:colOff>
      <xdr:row>7</xdr:row>
      <xdr:rowOff>132108</xdr:rowOff>
    </xdr:from>
    <xdr:to>
      <xdr:col>4</xdr:col>
      <xdr:colOff>424069</xdr:colOff>
      <xdr:row>8</xdr:row>
      <xdr:rowOff>154885</xdr:rowOff>
    </xdr:to>
    <xdr:cxnSp macro="">
      <xdr:nvCxnSpPr>
        <xdr:cNvPr id="139" name="AutoShape 31"/>
        <xdr:cNvCxnSpPr>
          <a:cxnSpLocks noChangeShapeType="1"/>
        </xdr:cNvCxnSpPr>
      </xdr:nvCxnSpPr>
      <xdr:spPr bwMode="auto">
        <a:xfrm>
          <a:off x="3438939" y="1863173"/>
          <a:ext cx="0" cy="238125"/>
        </a:xfrm>
        <a:prstGeom prst="straightConnector1">
          <a:avLst/>
        </a:prstGeom>
        <a:noFill/>
        <a:ln w="12700">
          <a:solidFill>
            <a:srgbClr val="4F81BD"/>
          </a:solidFill>
          <a:round/>
          <a:headEnd/>
          <a:tailEnd type="arrow" w="med" len="med"/>
        </a:ln>
      </xdr:spPr>
    </xdr:cxnSp>
    <xdr:clientData/>
  </xdr:twoCellAnchor>
  <xdr:twoCellAnchor>
    <xdr:from>
      <xdr:col>2</xdr:col>
      <xdr:colOff>285750</xdr:colOff>
      <xdr:row>15</xdr:row>
      <xdr:rowOff>62948</xdr:rowOff>
    </xdr:from>
    <xdr:to>
      <xdr:col>2</xdr:col>
      <xdr:colOff>290513</xdr:colOff>
      <xdr:row>16</xdr:row>
      <xdr:rowOff>57151</xdr:rowOff>
    </xdr:to>
    <xdr:cxnSp macro="">
      <xdr:nvCxnSpPr>
        <xdr:cNvPr id="140" name="58 Düz Ok Bağlayıcısı"/>
        <xdr:cNvCxnSpPr/>
      </xdr:nvCxnSpPr>
      <xdr:spPr>
        <a:xfrm>
          <a:off x="1738313" y="2933700"/>
          <a:ext cx="4763" cy="2095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215349</xdr:colOff>
      <xdr:row>23</xdr:row>
      <xdr:rowOff>56323</xdr:rowOff>
    </xdr:from>
    <xdr:to>
      <xdr:col>3</xdr:col>
      <xdr:colOff>496958</xdr:colOff>
      <xdr:row>26</xdr:row>
      <xdr:rowOff>10355</xdr:rowOff>
    </xdr:to>
    <xdr:sp macro="" textlink="">
      <xdr:nvSpPr>
        <xdr:cNvPr id="141" name="13 Akış Çizelgesi: İşlem"/>
        <xdr:cNvSpPr>
          <a:spLocks noChangeArrowheads="1"/>
        </xdr:cNvSpPr>
      </xdr:nvSpPr>
      <xdr:spPr bwMode="auto">
        <a:xfrm>
          <a:off x="969066" y="5232953"/>
          <a:ext cx="1789044" cy="600076"/>
        </a:xfrm>
        <a:prstGeom prst="flowChartProcess">
          <a:avLst/>
        </a:prstGeom>
        <a:solidFill>
          <a:sysClr val="window" lastClr="FFFFFF"/>
        </a:solidFill>
        <a:ln w="9525" algn="ctr">
          <a:solidFill>
            <a:srgbClr val="000000"/>
          </a:solidFill>
          <a:miter lim="800000"/>
          <a:headEnd/>
          <a:tailEnd/>
        </a:ln>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tr-TR" sz="1000" b="0" i="0" u="none" strike="noStrike" baseline="0">
              <a:solidFill>
                <a:sysClr val="windowText" lastClr="000000"/>
              </a:solidFill>
              <a:latin typeface="Tahoma"/>
              <a:ea typeface="Tahoma"/>
              <a:cs typeface="Tahoma"/>
            </a:rPr>
            <a:t>Havale Edilecek Birim Belirlenerek Havaleye Gönderilmesi</a:t>
          </a:r>
        </a:p>
      </xdr:txBody>
    </xdr:sp>
    <xdr:clientData/>
  </xdr:twoCellAnchor>
  <xdr:twoCellAnchor>
    <xdr:from>
      <xdr:col>2</xdr:col>
      <xdr:colOff>289891</xdr:colOff>
      <xdr:row>18</xdr:row>
      <xdr:rowOff>173935</xdr:rowOff>
    </xdr:from>
    <xdr:to>
      <xdr:col>2</xdr:col>
      <xdr:colOff>289891</xdr:colOff>
      <xdr:row>19</xdr:row>
      <xdr:rowOff>138587</xdr:rowOff>
    </xdr:to>
    <xdr:cxnSp macro="">
      <xdr:nvCxnSpPr>
        <xdr:cNvPr id="143" name="AutoShape 32"/>
        <xdr:cNvCxnSpPr>
          <a:cxnSpLocks noChangeShapeType="1"/>
        </xdr:cNvCxnSpPr>
      </xdr:nvCxnSpPr>
      <xdr:spPr bwMode="auto">
        <a:xfrm>
          <a:off x="1797326" y="4273826"/>
          <a:ext cx="0" cy="180000"/>
        </a:xfrm>
        <a:prstGeom prst="straightConnector1">
          <a:avLst/>
        </a:prstGeom>
        <a:noFill/>
        <a:ln w="12700">
          <a:solidFill>
            <a:srgbClr val="4F81BD"/>
          </a:solidFill>
          <a:round/>
          <a:headEnd/>
          <a:tailEnd type="arrow" w="med" len="med"/>
        </a:ln>
      </xdr:spPr>
    </xdr:cxnSp>
    <xdr:clientData/>
  </xdr:twoCellAnchor>
  <xdr:twoCellAnchor>
    <xdr:from>
      <xdr:col>4</xdr:col>
      <xdr:colOff>447260</xdr:colOff>
      <xdr:row>29</xdr:row>
      <xdr:rowOff>41414</xdr:rowOff>
    </xdr:from>
    <xdr:to>
      <xdr:col>4</xdr:col>
      <xdr:colOff>447260</xdr:colOff>
      <xdr:row>30</xdr:row>
      <xdr:rowOff>6066</xdr:rowOff>
    </xdr:to>
    <xdr:cxnSp macro="">
      <xdr:nvCxnSpPr>
        <xdr:cNvPr id="144" name="AutoShape 32"/>
        <xdr:cNvCxnSpPr>
          <a:cxnSpLocks noChangeShapeType="1"/>
        </xdr:cNvCxnSpPr>
      </xdr:nvCxnSpPr>
      <xdr:spPr bwMode="auto">
        <a:xfrm>
          <a:off x="3462130" y="6510131"/>
          <a:ext cx="0" cy="180000"/>
        </a:xfrm>
        <a:prstGeom prst="straightConnector1">
          <a:avLst/>
        </a:prstGeom>
        <a:noFill/>
        <a:ln w="12700">
          <a:solidFill>
            <a:srgbClr val="4F81BD"/>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281621</xdr:colOff>
      <xdr:row>4</xdr:row>
      <xdr:rowOff>215347</xdr:rowOff>
    </xdr:from>
    <xdr:to>
      <xdr:col>5</xdr:col>
      <xdr:colOff>107686</xdr:colOff>
      <xdr:row>7</xdr:row>
      <xdr:rowOff>74542</xdr:rowOff>
    </xdr:to>
    <xdr:sp macro="" textlink="">
      <xdr:nvSpPr>
        <xdr:cNvPr id="2" name="1 Dikdörtgen"/>
        <xdr:cNvSpPr/>
      </xdr:nvSpPr>
      <xdr:spPr>
        <a:xfrm>
          <a:off x="2343991" y="1217543"/>
          <a:ext cx="1200978" cy="50523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Servis Görevlisi</a:t>
          </a:r>
        </a:p>
      </xdr:txBody>
    </xdr:sp>
    <xdr:clientData/>
  </xdr:twoCellAnchor>
  <xdr:twoCellAnchor>
    <xdr:from>
      <xdr:col>3</xdr:col>
      <xdr:colOff>273339</xdr:colOff>
      <xdr:row>9</xdr:row>
      <xdr:rowOff>182215</xdr:rowOff>
    </xdr:from>
    <xdr:to>
      <xdr:col>5</xdr:col>
      <xdr:colOff>99404</xdr:colOff>
      <xdr:row>12</xdr:row>
      <xdr:rowOff>41412</xdr:rowOff>
    </xdr:to>
    <xdr:sp macro="" textlink="">
      <xdr:nvSpPr>
        <xdr:cNvPr id="3" name="2 Dikdörtgen"/>
        <xdr:cNvSpPr/>
      </xdr:nvSpPr>
      <xdr:spPr>
        <a:xfrm>
          <a:off x="2335709" y="2261150"/>
          <a:ext cx="1200978" cy="50524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Servis Sorumlusu</a:t>
          </a:r>
        </a:p>
      </xdr:txBody>
    </xdr:sp>
    <xdr:clientData/>
  </xdr:twoCellAnchor>
  <xdr:twoCellAnchor>
    <xdr:from>
      <xdr:col>3</xdr:col>
      <xdr:colOff>281621</xdr:colOff>
      <xdr:row>20</xdr:row>
      <xdr:rowOff>82825</xdr:rowOff>
    </xdr:from>
    <xdr:to>
      <xdr:col>5</xdr:col>
      <xdr:colOff>107686</xdr:colOff>
      <xdr:row>22</xdr:row>
      <xdr:rowOff>157369</xdr:rowOff>
    </xdr:to>
    <xdr:sp macro="" textlink="">
      <xdr:nvSpPr>
        <xdr:cNvPr id="4" name="3 Dikdörtgen"/>
        <xdr:cNvSpPr/>
      </xdr:nvSpPr>
      <xdr:spPr>
        <a:xfrm>
          <a:off x="2343991" y="4530586"/>
          <a:ext cx="1200978" cy="50524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Yönetici</a:t>
          </a:r>
        </a:p>
      </xdr:txBody>
    </xdr:sp>
    <xdr:clientData/>
  </xdr:twoCellAnchor>
  <xdr:twoCellAnchor>
    <xdr:from>
      <xdr:col>3</xdr:col>
      <xdr:colOff>281622</xdr:colOff>
      <xdr:row>15</xdr:row>
      <xdr:rowOff>91106</xdr:rowOff>
    </xdr:from>
    <xdr:to>
      <xdr:col>5</xdr:col>
      <xdr:colOff>107687</xdr:colOff>
      <xdr:row>17</xdr:row>
      <xdr:rowOff>165651</xdr:rowOff>
    </xdr:to>
    <xdr:sp macro="" textlink="">
      <xdr:nvSpPr>
        <xdr:cNvPr id="5" name="4 Dikdörtgen"/>
        <xdr:cNvSpPr/>
      </xdr:nvSpPr>
      <xdr:spPr>
        <a:xfrm>
          <a:off x="2343992" y="3462128"/>
          <a:ext cx="1200978" cy="50524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Yönetici Yrd.</a:t>
          </a:r>
        </a:p>
      </xdr:txBody>
    </xdr:sp>
    <xdr:clientData/>
  </xdr:twoCellAnchor>
  <xdr:twoCellAnchor>
    <xdr:from>
      <xdr:col>4</xdr:col>
      <xdr:colOff>186372</xdr:colOff>
      <xdr:row>7</xdr:row>
      <xdr:rowOff>74542</xdr:rowOff>
    </xdr:from>
    <xdr:to>
      <xdr:col>4</xdr:col>
      <xdr:colOff>194654</xdr:colOff>
      <xdr:row>9</xdr:row>
      <xdr:rowOff>182215</xdr:rowOff>
    </xdr:to>
    <xdr:cxnSp macro="">
      <xdr:nvCxnSpPr>
        <xdr:cNvPr id="6" name="5 Düz Ok Bağlayıcısı"/>
        <xdr:cNvCxnSpPr>
          <a:stCxn id="2" idx="2"/>
          <a:endCxn id="3" idx="0"/>
        </xdr:cNvCxnSpPr>
      </xdr:nvCxnSpPr>
      <xdr:spPr>
        <a:xfrm flipH="1">
          <a:off x="2936198" y="1722781"/>
          <a:ext cx="8282" cy="5383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186372</xdr:colOff>
      <xdr:row>12</xdr:row>
      <xdr:rowOff>41412</xdr:rowOff>
    </xdr:from>
    <xdr:to>
      <xdr:col>4</xdr:col>
      <xdr:colOff>194655</xdr:colOff>
      <xdr:row>15</xdr:row>
      <xdr:rowOff>91106</xdr:rowOff>
    </xdr:to>
    <xdr:cxnSp macro="">
      <xdr:nvCxnSpPr>
        <xdr:cNvPr id="7" name="6 Düz Ok Bağlayıcısı"/>
        <xdr:cNvCxnSpPr>
          <a:stCxn id="3" idx="2"/>
          <a:endCxn id="5" idx="0"/>
        </xdr:cNvCxnSpPr>
      </xdr:nvCxnSpPr>
      <xdr:spPr>
        <a:xfrm>
          <a:off x="2936198" y="2766390"/>
          <a:ext cx="8283" cy="6957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194654</xdr:colOff>
      <xdr:row>17</xdr:row>
      <xdr:rowOff>165651</xdr:rowOff>
    </xdr:from>
    <xdr:to>
      <xdr:col>4</xdr:col>
      <xdr:colOff>194655</xdr:colOff>
      <xdr:row>20</xdr:row>
      <xdr:rowOff>82825</xdr:rowOff>
    </xdr:to>
    <xdr:cxnSp macro="">
      <xdr:nvCxnSpPr>
        <xdr:cNvPr id="8" name="7 Düz Ok Bağlayıcısı"/>
        <xdr:cNvCxnSpPr>
          <a:stCxn id="5" idx="2"/>
          <a:endCxn id="4" idx="0"/>
        </xdr:cNvCxnSpPr>
      </xdr:nvCxnSpPr>
      <xdr:spPr>
        <a:xfrm flipH="1">
          <a:off x="2944480" y="3967368"/>
          <a:ext cx="1" cy="5632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273340</xdr:colOff>
      <xdr:row>25</xdr:row>
      <xdr:rowOff>173934</xdr:rowOff>
    </xdr:from>
    <xdr:to>
      <xdr:col>5</xdr:col>
      <xdr:colOff>99405</xdr:colOff>
      <xdr:row>28</xdr:row>
      <xdr:rowOff>33131</xdr:rowOff>
    </xdr:to>
    <xdr:sp macro="" textlink="">
      <xdr:nvSpPr>
        <xdr:cNvPr id="9" name="8 Dikdörtgen"/>
        <xdr:cNvSpPr/>
      </xdr:nvSpPr>
      <xdr:spPr>
        <a:xfrm>
          <a:off x="2335710" y="5698434"/>
          <a:ext cx="1200978" cy="50524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100"/>
            <a:t>Harcama</a:t>
          </a:r>
          <a:r>
            <a:rPr lang="tr-TR" sz="1100" baseline="0"/>
            <a:t> Yetkilisi</a:t>
          </a:r>
          <a:endParaRPr lang="tr-TR" sz="1100"/>
        </a:p>
      </xdr:txBody>
    </xdr:sp>
    <xdr:clientData/>
  </xdr:twoCellAnchor>
  <xdr:twoCellAnchor>
    <xdr:from>
      <xdr:col>4</xdr:col>
      <xdr:colOff>186373</xdr:colOff>
      <xdr:row>22</xdr:row>
      <xdr:rowOff>157369</xdr:rowOff>
    </xdr:from>
    <xdr:to>
      <xdr:col>4</xdr:col>
      <xdr:colOff>194654</xdr:colOff>
      <xdr:row>25</xdr:row>
      <xdr:rowOff>173934</xdr:rowOff>
    </xdr:to>
    <xdr:cxnSp macro="">
      <xdr:nvCxnSpPr>
        <xdr:cNvPr id="10" name="9 Düz Ok Bağlayıcısı"/>
        <xdr:cNvCxnSpPr>
          <a:stCxn id="4" idx="2"/>
          <a:endCxn id="9" idx="0"/>
        </xdr:cNvCxnSpPr>
      </xdr:nvCxnSpPr>
      <xdr:spPr>
        <a:xfrm flipH="1">
          <a:off x="2936199" y="5035826"/>
          <a:ext cx="8281" cy="662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3" sqref="C3:C4"/>
    </sheetView>
  </sheetViews>
  <sheetFormatPr defaultRowHeight="12.75"/>
  <cols>
    <col min="1" max="1" width="5.625" style="37" customWidth="1"/>
    <col min="2" max="2" width="40.5" style="37" customWidth="1"/>
    <col min="3" max="3" width="44.75" style="37" customWidth="1"/>
    <col min="4" max="16384" width="9" style="37"/>
  </cols>
  <sheetData>
    <row r="1" spans="1:256" ht="18">
      <c r="A1" s="54" t="s">
        <v>788</v>
      </c>
      <c r="B1" s="35"/>
      <c r="C1" s="36"/>
    </row>
    <row r="2" spans="1:256" ht="6.75" customHeight="1">
      <c r="A2" s="38"/>
    </row>
    <row r="3" spans="1:256">
      <c r="A3" s="48" t="s">
        <v>774</v>
      </c>
      <c r="B3" s="34" t="s">
        <v>783</v>
      </c>
      <c r="C3" s="112" t="s">
        <v>1084</v>
      </c>
    </row>
    <row r="4" spans="1:256">
      <c r="A4" s="48" t="s">
        <v>775</v>
      </c>
      <c r="B4" s="34" t="s">
        <v>441</v>
      </c>
      <c r="C4" s="112" t="s">
        <v>1083</v>
      </c>
    </row>
    <row r="5" spans="1:256">
      <c r="A5" s="48" t="s">
        <v>776</v>
      </c>
      <c r="B5" s="34" t="s">
        <v>440</v>
      </c>
      <c r="C5" s="112" t="s">
        <v>1085</v>
      </c>
    </row>
    <row r="6" spans="1:256" ht="25.5">
      <c r="A6" s="48" t="s">
        <v>777</v>
      </c>
      <c r="B6" s="34" t="s">
        <v>772</v>
      </c>
      <c r="C6" s="39" t="s">
        <v>1087</v>
      </c>
    </row>
    <row r="7" spans="1:256" ht="25.5">
      <c r="A7" s="48" t="s">
        <v>778</v>
      </c>
      <c r="B7" s="34" t="s">
        <v>773</v>
      </c>
      <c r="C7" s="39" t="s">
        <v>1086</v>
      </c>
    </row>
    <row r="9" spans="1:256" s="47" customFormat="1" ht="28.5">
      <c r="A9" s="127" t="s">
        <v>106</v>
      </c>
      <c r="B9" s="128"/>
      <c r="C9" s="129"/>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49" customFormat="1" ht="21">
      <c r="A10" s="133" t="s">
        <v>94</v>
      </c>
      <c r="B10" s="134"/>
      <c r="C10" s="135"/>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49" customFormat="1" ht="19.5">
      <c r="A11" s="82"/>
      <c r="B11" s="83"/>
      <c r="C11" s="83"/>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30" t="s">
        <v>42</v>
      </c>
      <c r="B12" s="131"/>
      <c r="C12" s="132"/>
    </row>
    <row r="13" spans="1:256" ht="15">
      <c r="A13" s="40">
        <v>2</v>
      </c>
      <c r="B13" s="41" t="s">
        <v>779</v>
      </c>
      <c r="C13" s="42"/>
      <c r="D13" s="43"/>
    </row>
    <row r="14" spans="1:256">
      <c r="A14" s="44">
        <f>IF(AND('21_K_IK'!B9&lt;&gt;"",'21_K_IK'!C9&lt;&gt;""),1,0)</f>
        <v>1</v>
      </c>
      <c r="B14" s="55" t="s">
        <v>791</v>
      </c>
      <c r="D14" s="43"/>
    </row>
    <row r="15" spans="1:256">
      <c r="A15" s="103">
        <f>IF(AND('22_K_EK'!B9&lt;&gt;"",'22_K_EK'!C9&lt;&gt;""),1,0)</f>
        <v>1</v>
      </c>
      <c r="B15" s="104" t="s">
        <v>1051</v>
      </c>
      <c r="C15" s="105"/>
      <c r="D15" s="43"/>
    </row>
    <row r="16" spans="1:256">
      <c r="A16" s="45">
        <f>IF('24_K_YK'!B9&lt;&gt;"",1,0)</f>
        <v>1</v>
      </c>
      <c r="B16" s="55" t="s">
        <v>795</v>
      </c>
      <c r="D16" s="43"/>
    </row>
    <row r="17" spans="1:4" ht="15">
      <c r="A17" s="41">
        <v>3</v>
      </c>
      <c r="B17" s="56" t="s">
        <v>442</v>
      </c>
      <c r="C17" s="42"/>
    </row>
    <row r="18" spans="1:4">
      <c r="A18" s="45">
        <f>IF('31_P_BO'!B9&lt;&gt;"",1,0)</f>
        <v>1</v>
      </c>
      <c r="B18" s="55" t="s">
        <v>796</v>
      </c>
      <c r="C18" s="46"/>
      <c r="D18" s="43"/>
    </row>
    <row r="19" spans="1:4">
      <c r="A19" s="45">
        <f>IF('32_P_Gr'!B9&lt;&gt;"",1,0)</f>
        <v>1</v>
      </c>
      <c r="B19" s="55" t="s">
        <v>797</v>
      </c>
      <c r="C19" s="46"/>
      <c r="D19" s="43"/>
    </row>
    <row r="20" spans="1:4">
      <c r="A20" s="45">
        <f>IF('33_P_Ci'!B9&lt;&gt;"",1,0)</f>
        <v>1</v>
      </c>
      <c r="B20" s="55" t="s">
        <v>798</v>
      </c>
      <c r="C20" s="46"/>
      <c r="D20" s="43"/>
    </row>
    <row r="21" spans="1:4">
      <c r="A21" s="45">
        <f>IF(AND('34_P_Me'!B9&lt;&gt;"",'34_P_Me'!C9&lt;&gt;""),1,0)</f>
        <v>0</v>
      </c>
      <c r="B21" s="55" t="s">
        <v>799</v>
      </c>
      <c r="C21" s="46"/>
      <c r="D21" s="43"/>
    </row>
    <row r="22" spans="1:4">
      <c r="A22" s="45">
        <f>IF('35_P_TP'!B9&lt;&gt;"",1,0)</f>
        <v>0</v>
      </c>
      <c r="B22" s="55" t="s">
        <v>1040</v>
      </c>
      <c r="C22" s="46"/>
      <c r="D22" s="43"/>
    </row>
    <row r="23" spans="1:4">
      <c r="A23" s="45">
        <f>IF('36_P_Fr'!B9&lt;&gt;"",1,0)</f>
        <v>0</v>
      </c>
      <c r="B23" s="55" t="s">
        <v>1041</v>
      </c>
      <c r="C23" s="46"/>
      <c r="D23" s="43"/>
    </row>
    <row r="24" spans="1:4">
      <c r="A24" s="45"/>
      <c r="B24" s="55" t="s">
        <v>433</v>
      </c>
    </row>
    <row r="25" spans="1:4">
      <c r="A25" s="44">
        <f>IF(AND('38_P_İl'!B9&lt;&gt;"",'38_P_İl'!C9&lt;&gt;""),1,0)</f>
        <v>1</v>
      </c>
      <c r="B25" s="55" t="s">
        <v>111</v>
      </c>
    </row>
    <row r="26" spans="1:4">
      <c r="A26" s="44">
        <f>IF(AND('İletişim Akış Diyagramı'!B3&lt;&gt;"",'İletişim Akış Diyagramı'!B6&lt;&gt;"",'İletişim Akış Diyagramı'!D3&lt;&gt;""),1,0)</f>
        <v>0</v>
      </c>
      <c r="B26" s="55" t="s">
        <v>112</v>
      </c>
    </row>
    <row r="27" spans="1:4" ht="15">
      <c r="A27" s="41">
        <v>5</v>
      </c>
      <c r="B27" s="56" t="s">
        <v>807</v>
      </c>
      <c r="C27" s="42"/>
    </row>
    <row r="28" spans="1:4">
      <c r="A28" s="45">
        <f>IF(AND('5_IO'!B10&lt;&gt;"",'5_IO'!C10&lt;&gt;"",'5_IO'!D10&lt;&gt;"",'5_IO'!E10&lt;&gt;"",'5_IO'!F10&lt;&gt;""""),1,0)</f>
        <v>1</v>
      </c>
      <c r="B28" s="55" t="s">
        <v>439</v>
      </c>
    </row>
    <row r="29" spans="1:4" ht="15">
      <c r="A29" s="41">
        <v>6</v>
      </c>
      <c r="B29" s="56" t="s">
        <v>431</v>
      </c>
      <c r="C29" s="42"/>
    </row>
    <row r="30" spans="1:4">
      <c r="A30" s="45">
        <f>IF(AND('6_FD'!B10&lt;&gt;"",'6_FD'!C10&lt;&gt;""),1,0)</f>
        <v>1</v>
      </c>
      <c r="B30" s="55" t="s">
        <v>432</v>
      </c>
    </row>
  </sheetData>
  <sheetProtection selectLockedCells="1"/>
  <mergeCells count="3">
    <mergeCell ref="A9:C9"/>
    <mergeCell ref="A12:C12"/>
    <mergeCell ref="A10:C10"/>
  </mergeCells>
  <phoneticPr fontId="35" type="noConversion"/>
  <conditionalFormatting sqref="C3:C7">
    <cfRule type="containsBlanks" dxfId="46"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1" sqref="B1:C3"/>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51" t="str">
        <f>IF('1_GO'!C3="","",'1_GO'!C3)</f>
        <v>Personel Müdürlüğü İşlem Süreçleri</v>
      </c>
      <c r="C1" s="152"/>
      <c r="D1" s="32" t="s">
        <v>808</v>
      </c>
    </row>
    <row r="2" spans="1:4">
      <c r="A2" s="1" t="s">
        <v>786</v>
      </c>
      <c r="B2" s="151" t="str">
        <f>IF('1_GO'!C4="","",'1_GO'!C4)</f>
        <v>Evrak Servisi İşlem Süreçleri</v>
      </c>
      <c r="C2" s="152"/>
    </row>
    <row r="3" spans="1:4">
      <c r="A3" s="1" t="s">
        <v>785</v>
      </c>
      <c r="B3" s="151" t="str">
        <f>IF('1_GO'!C5="","",'1_GO'!C5)</f>
        <v>Defterdarlığa Gelen Evrak Kayıt Süreci</v>
      </c>
      <c r="C3" s="152"/>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0">
        <v>1</v>
      </c>
      <c r="B9" s="111" t="s">
        <v>1063</v>
      </c>
    </row>
  </sheetData>
  <sheetProtection selectLockedCells="1"/>
  <mergeCells count="3">
    <mergeCell ref="B1:C1"/>
    <mergeCell ref="B2:C2"/>
    <mergeCell ref="B3:C3"/>
  </mergeCells>
  <phoneticPr fontId="35" type="noConversion"/>
  <conditionalFormatting sqref="B1:C3">
    <cfRule type="containsBlanks" dxfId="25" priority="2">
      <formula>LEN(TRIM(B1))=0</formula>
    </cfRule>
  </conditionalFormatting>
  <conditionalFormatting sqref="A9:C65536">
    <cfRule type="containsBlanks" dxfId="24"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8"/>
  <sheetViews>
    <sheetView view="pageBreakPreview" zoomScale="85" zoomScaleSheetLayoutView="85" workbookViewId="0">
      <selection activeCell="B13" sqref="B13"/>
    </sheetView>
  </sheetViews>
  <sheetFormatPr defaultRowHeight="15"/>
  <cols>
    <col min="1" max="1" width="5" style="10" customWidth="1"/>
    <col min="2" max="2" width="90.625" style="10" customWidth="1"/>
    <col min="3" max="16384" width="9" style="2"/>
  </cols>
  <sheetData>
    <row r="1" spans="1:3">
      <c r="A1" s="1" t="s">
        <v>784</v>
      </c>
      <c r="B1" s="113" t="str">
        <f>IF('1_GO'!C3="","",'1_GO'!C3)</f>
        <v>Personel Müdürlüğü İşlem Süreçleri</v>
      </c>
      <c r="C1" s="32" t="s">
        <v>808</v>
      </c>
    </row>
    <row r="2" spans="1:3">
      <c r="A2" s="1" t="s">
        <v>786</v>
      </c>
      <c r="B2" s="113" t="str">
        <f>IF('1_GO'!C4="","",'1_GO'!C4)</f>
        <v>Evrak Servisi İşlem Süreçleri</v>
      </c>
    </row>
    <row r="3" spans="1:3">
      <c r="A3" s="1" t="s">
        <v>785</v>
      </c>
      <c r="B3" s="113" t="str">
        <f>IF('1_GO'!C5="","",'1_GO'!C5)</f>
        <v>Defterdarlığa Gelen Evrak Kayıt Süreci</v>
      </c>
    </row>
    <row r="4" spans="1:3">
      <c r="A4" s="2"/>
      <c r="B4" s="2"/>
    </row>
    <row r="5" spans="1:3" ht="21.75">
      <c r="A5" s="4" t="s">
        <v>1038</v>
      </c>
      <c r="B5" s="6"/>
    </row>
    <row r="6" spans="1:3">
      <c r="A6" s="7"/>
      <c r="B6" s="9"/>
    </row>
    <row r="7" spans="1:3">
      <c r="A7" s="3"/>
      <c r="B7" s="2"/>
    </row>
    <row r="8" spans="1:3">
      <c r="A8" s="1" t="s">
        <v>782</v>
      </c>
      <c r="B8" s="1" t="s">
        <v>806</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8"/>
  <sheetViews>
    <sheetView view="pageBreakPreview" zoomScaleSheetLayoutView="100" workbookViewId="0">
      <selection activeCell="B1" sqref="B1:B3"/>
    </sheetView>
  </sheetViews>
  <sheetFormatPr defaultRowHeight="15"/>
  <cols>
    <col min="1" max="1" width="5" style="10" customWidth="1"/>
    <col min="2" max="2" width="90.625" style="10" customWidth="1"/>
    <col min="3" max="16384" width="9" style="2"/>
  </cols>
  <sheetData>
    <row r="1" spans="1:3">
      <c r="A1" s="1" t="s">
        <v>784</v>
      </c>
      <c r="B1" s="113" t="str">
        <f>IF('1_GO'!C3="","",'1_GO'!C3)</f>
        <v>Personel Müdürlüğü İşlem Süreçleri</v>
      </c>
      <c r="C1" s="32" t="s">
        <v>808</v>
      </c>
    </row>
    <row r="2" spans="1:3">
      <c r="A2" s="1" t="s">
        <v>786</v>
      </c>
      <c r="B2" s="113" t="str">
        <f>IF('1_GO'!C4="","",'1_GO'!C4)</f>
        <v>Evrak Servisi İşlem Süreçleri</v>
      </c>
    </row>
    <row r="3" spans="1:3">
      <c r="A3" s="1" t="s">
        <v>785</v>
      </c>
      <c r="B3" s="113" t="str">
        <f>IF('1_GO'!C5="","",'1_GO'!C5)</f>
        <v>Defterdarlığa Gelen Evrak Kayıt Süreci</v>
      </c>
    </row>
    <row r="4" spans="1:3">
      <c r="A4" s="2"/>
      <c r="B4" s="2"/>
    </row>
    <row r="5" spans="1:3" ht="21.75">
      <c r="A5" s="4" t="s">
        <v>1039</v>
      </c>
      <c r="B5" s="6"/>
    </row>
    <row r="6" spans="1:3">
      <c r="A6" s="7"/>
      <c r="B6" s="9"/>
    </row>
    <row r="7" spans="1:3">
      <c r="A7" s="3"/>
      <c r="B7" s="2"/>
    </row>
    <row r="8" spans="1:3">
      <c r="A8" s="1" t="s">
        <v>782</v>
      </c>
      <c r="B8" s="1" t="s">
        <v>805</v>
      </c>
    </row>
  </sheetData>
  <sheetProtection selectLockedCells="1"/>
  <phoneticPr fontId="35"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8"/>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H12" sqref="H12"/>
    </sheetView>
  </sheetViews>
  <sheetFormatPr defaultRowHeight="17.25"/>
  <cols>
    <col min="1" max="1" width="5" style="26" customWidth="1"/>
    <col min="2" max="2" width="24" style="27" customWidth="1"/>
    <col min="3" max="3" width="34.625" style="27" customWidth="1"/>
    <col min="4" max="4" width="12.875" style="27" customWidth="1"/>
    <col min="5" max="5" width="11.375" style="27" customWidth="1"/>
    <col min="6" max="6" width="9.875" style="27" customWidth="1"/>
    <col min="7" max="7" width="7.875" style="27" customWidth="1"/>
    <col min="8" max="8" width="11.75" style="27" customWidth="1"/>
    <col min="9" max="9" width="12" style="27" customWidth="1"/>
    <col min="10" max="10" width="9.375" style="27" customWidth="1"/>
    <col min="11" max="11" width="18.75" style="27" bestFit="1" customWidth="1"/>
    <col min="12" max="12" width="23.625" style="27" customWidth="1"/>
    <col min="13" max="13" width="12.625" style="26" customWidth="1"/>
    <col min="14" max="16384" width="9" style="11"/>
  </cols>
  <sheetData>
    <row r="1" spans="1:13">
      <c r="A1" s="1" t="s">
        <v>784</v>
      </c>
      <c r="B1" s="176" t="str">
        <f>IF('1_GO'!C3="","",'1_GO'!C3)</f>
        <v>Personel Müdürlüğü İşlem Süreçleri</v>
      </c>
      <c r="C1" s="176"/>
      <c r="D1" s="176"/>
      <c r="E1" s="32" t="s">
        <v>808</v>
      </c>
      <c r="F1" s="11"/>
      <c r="G1" s="11"/>
      <c r="H1" s="11"/>
      <c r="I1" s="11"/>
      <c r="J1" s="11"/>
      <c r="K1" s="11"/>
      <c r="L1" s="11"/>
      <c r="M1" s="11"/>
    </row>
    <row r="2" spans="1:13">
      <c r="A2" s="1" t="s">
        <v>786</v>
      </c>
      <c r="B2" s="176" t="str">
        <f>IF('1_GO'!C4="","",'1_GO'!C4)</f>
        <v>Evrak Servisi İşlem Süreçleri</v>
      </c>
      <c r="C2" s="176"/>
      <c r="D2" s="176"/>
      <c r="E2" s="11"/>
      <c r="F2" s="11"/>
      <c r="G2" s="11"/>
      <c r="H2" s="11"/>
      <c r="I2" s="11"/>
      <c r="J2" s="11"/>
      <c r="K2" s="11"/>
      <c r="L2" s="11"/>
      <c r="M2" s="11"/>
    </row>
    <row r="3" spans="1:13">
      <c r="A3" s="1" t="s">
        <v>785</v>
      </c>
      <c r="B3" s="176" t="str">
        <f>IF('1_GO'!C5="","",'1_GO'!C5)</f>
        <v>Defterdarlığa Gelen Evrak Kayıt Süreci</v>
      </c>
      <c r="C3" s="176"/>
      <c r="D3" s="176"/>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1054</v>
      </c>
      <c r="F8" s="29" t="s">
        <v>812</v>
      </c>
      <c r="G8" s="29" t="s">
        <v>813</v>
      </c>
      <c r="H8" s="30" t="s">
        <v>814</v>
      </c>
      <c r="I8" s="30" t="s">
        <v>815</v>
      </c>
      <c r="J8" s="30" t="s">
        <v>816</v>
      </c>
      <c r="K8" s="28" t="s">
        <v>817</v>
      </c>
      <c r="L8" s="28" t="s">
        <v>818</v>
      </c>
      <c r="M8" s="31" t="s">
        <v>819</v>
      </c>
    </row>
    <row r="9" spans="1:13" s="117" customFormat="1" ht="60">
      <c r="A9" s="118">
        <v>1</v>
      </c>
      <c r="B9" s="114" t="s">
        <v>1099</v>
      </c>
      <c r="C9" s="114" t="s">
        <v>1100</v>
      </c>
      <c r="D9" s="114" t="s">
        <v>1066</v>
      </c>
      <c r="E9" s="114" t="s">
        <v>1067</v>
      </c>
      <c r="F9" s="114"/>
      <c r="G9" s="114"/>
      <c r="H9" s="114"/>
      <c r="I9" s="115"/>
      <c r="J9" s="114" t="s">
        <v>1101</v>
      </c>
      <c r="K9" s="114" t="s">
        <v>1070</v>
      </c>
      <c r="L9" s="114" t="s">
        <v>1069</v>
      </c>
      <c r="M9" s="116" t="s">
        <v>820</v>
      </c>
    </row>
    <row r="10" spans="1:13" s="117" customFormat="1" ht="60">
      <c r="A10" s="118">
        <v>2</v>
      </c>
      <c r="B10" s="114" t="s">
        <v>1102</v>
      </c>
      <c r="C10" s="114" t="s">
        <v>1105</v>
      </c>
      <c r="D10" s="114" t="s">
        <v>1066</v>
      </c>
      <c r="E10" s="114" t="s">
        <v>1068</v>
      </c>
      <c r="F10" s="114"/>
      <c r="G10" s="114"/>
      <c r="H10" s="114"/>
      <c r="I10" s="114"/>
      <c r="J10" s="114"/>
      <c r="K10" s="114" t="s">
        <v>1070</v>
      </c>
      <c r="L10" s="114" t="s">
        <v>1069</v>
      </c>
      <c r="M10" s="116" t="s">
        <v>820</v>
      </c>
    </row>
    <row r="11" spans="1:13" s="117" customFormat="1" ht="60">
      <c r="A11" s="118">
        <v>3</v>
      </c>
      <c r="B11" s="114" t="s">
        <v>1103</v>
      </c>
      <c r="C11" s="114" t="s">
        <v>1104</v>
      </c>
      <c r="D11" s="114" t="s">
        <v>1066</v>
      </c>
      <c r="E11" s="114" t="s">
        <v>1068</v>
      </c>
      <c r="F11" s="114"/>
      <c r="G11" s="114"/>
      <c r="H11" s="114"/>
      <c r="I11" s="114"/>
      <c r="J11" s="114" t="s">
        <v>1101</v>
      </c>
      <c r="K11" s="114" t="s">
        <v>1070</v>
      </c>
      <c r="L11" s="114" t="s">
        <v>1069</v>
      </c>
      <c r="M11" s="116" t="s">
        <v>820</v>
      </c>
    </row>
    <row r="12" spans="1:13" s="117" customFormat="1" ht="60">
      <c r="A12" s="118">
        <v>4</v>
      </c>
      <c r="B12" s="114" t="s">
        <v>1106</v>
      </c>
      <c r="C12" s="114" t="s">
        <v>1107</v>
      </c>
      <c r="D12" s="114" t="s">
        <v>1066</v>
      </c>
      <c r="E12" s="114" t="s">
        <v>1068</v>
      </c>
      <c r="F12" s="114"/>
      <c r="G12" s="114"/>
      <c r="H12" s="114"/>
      <c r="I12" s="114"/>
      <c r="J12" s="114" t="s">
        <v>1101</v>
      </c>
      <c r="K12" s="114" t="s">
        <v>1070</v>
      </c>
      <c r="L12" s="114" t="s">
        <v>1069</v>
      </c>
      <c r="M12" s="116" t="s">
        <v>820</v>
      </c>
    </row>
    <row r="13" spans="1:13" s="117" customFormat="1" ht="60">
      <c r="A13" s="118">
        <v>5</v>
      </c>
      <c r="B13" s="114" t="s">
        <v>1108</v>
      </c>
      <c r="C13" s="114" t="s">
        <v>1109</v>
      </c>
      <c r="D13" s="114" t="s">
        <v>1066</v>
      </c>
      <c r="E13" s="114" t="s">
        <v>1068</v>
      </c>
      <c r="F13" s="114"/>
      <c r="G13" s="114"/>
      <c r="H13" s="114"/>
      <c r="I13" s="114"/>
      <c r="J13" s="114" t="s">
        <v>1101</v>
      </c>
      <c r="K13" s="114" t="s">
        <v>1070</v>
      </c>
      <c r="L13" s="114" t="s">
        <v>1069</v>
      </c>
      <c r="M13" s="116" t="s">
        <v>820</v>
      </c>
    </row>
    <row r="14" spans="1:13" s="117" customFormat="1" ht="60">
      <c r="A14" s="118">
        <v>6</v>
      </c>
      <c r="B14" s="114" t="s">
        <v>1110</v>
      </c>
      <c r="C14" s="114" t="s">
        <v>1111</v>
      </c>
      <c r="D14" s="114" t="s">
        <v>1066</v>
      </c>
      <c r="E14" s="114" t="s">
        <v>1068</v>
      </c>
      <c r="F14" s="114"/>
      <c r="G14" s="114"/>
      <c r="H14" s="114"/>
      <c r="I14" s="114"/>
      <c r="J14" s="114" t="s">
        <v>1101</v>
      </c>
      <c r="K14" s="114" t="s">
        <v>1070</v>
      </c>
      <c r="L14" s="114" t="s">
        <v>1069</v>
      </c>
      <c r="M14" s="116" t="s">
        <v>820</v>
      </c>
    </row>
    <row r="15" spans="1:13" s="124" customFormat="1" ht="60">
      <c r="A15" s="118">
        <v>7</v>
      </c>
      <c r="B15" s="123" t="s">
        <v>1112</v>
      </c>
      <c r="C15" s="123" t="s">
        <v>1113</v>
      </c>
      <c r="D15" s="114" t="s">
        <v>1066</v>
      </c>
      <c r="E15" s="114" t="s">
        <v>1068</v>
      </c>
      <c r="F15" s="123"/>
      <c r="G15" s="123"/>
      <c r="H15" s="123"/>
      <c r="I15" s="123"/>
      <c r="J15" s="123"/>
      <c r="K15" s="114" t="s">
        <v>1070</v>
      </c>
      <c r="L15" s="114" t="s">
        <v>1069</v>
      </c>
      <c r="M15" s="116" t="s">
        <v>820</v>
      </c>
    </row>
    <row r="16" spans="1:13" s="124" customFormat="1">
      <c r="A16" s="106"/>
      <c r="B16" s="106"/>
      <c r="C16" s="106"/>
      <c r="D16" s="106"/>
      <c r="E16" s="106"/>
      <c r="F16" s="106"/>
      <c r="G16" s="106"/>
      <c r="H16" s="106"/>
      <c r="I16" s="106"/>
      <c r="J16" s="106"/>
      <c r="K16" s="106"/>
      <c r="L16" s="106"/>
      <c r="M16" s="109" t="s">
        <v>820</v>
      </c>
    </row>
    <row r="17" spans="1:13" s="124" customFormat="1">
      <c r="A17" s="106"/>
      <c r="B17" s="106"/>
      <c r="C17" s="106"/>
      <c r="D17" s="106"/>
      <c r="E17" s="106"/>
      <c r="F17" s="106"/>
      <c r="G17" s="106"/>
      <c r="H17" s="106"/>
      <c r="I17" s="106"/>
      <c r="J17" s="106"/>
      <c r="K17" s="106"/>
      <c r="L17" s="106"/>
      <c r="M17" s="109"/>
    </row>
    <row r="18" spans="1:13" s="124" customFormat="1">
      <c r="A18" s="106"/>
      <c r="B18" s="106"/>
      <c r="C18" s="106"/>
      <c r="D18" s="106"/>
      <c r="E18" s="106"/>
      <c r="F18" s="106"/>
      <c r="G18" s="106"/>
      <c r="H18" s="106"/>
      <c r="I18" s="106"/>
      <c r="J18" s="106"/>
      <c r="K18" s="106"/>
      <c r="L18" s="106"/>
      <c r="M18" s="109"/>
    </row>
    <row r="19" spans="1:13" s="124" customFormat="1">
      <c r="A19" s="106"/>
      <c r="B19" s="106"/>
      <c r="C19" s="106"/>
      <c r="D19" s="106"/>
      <c r="E19" s="106"/>
      <c r="F19" s="106"/>
      <c r="G19" s="106"/>
      <c r="H19" s="106"/>
      <c r="I19" s="106"/>
      <c r="J19" s="106"/>
      <c r="K19" s="106"/>
      <c r="L19" s="106"/>
      <c r="M19" s="109" t="s">
        <v>820</v>
      </c>
    </row>
    <row r="20" spans="1:13" s="124" customFormat="1">
      <c r="A20" s="125"/>
      <c r="B20" s="125"/>
      <c r="C20" s="125"/>
      <c r="D20" s="125"/>
      <c r="E20" s="125"/>
      <c r="F20" s="125"/>
      <c r="G20" s="125"/>
      <c r="H20" s="125"/>
      <c r="I20" s="125"/>
      <c r="J20" s="125"/>
      <c r="K20" s="125"/>
      <c r="L20" s="125"/>
      <c r="M20" s="126" t="s">
        <v>820</v>
      </c>
    </row>
    <row r="21" spans="1:13" ht="20.100000000000001" customHeight="1">
      <c r="A21" s="165" t="s">
        <v>1115</v>
      </c>
      <c r="B21" s="166"/>
      <c r="C21" s="166"/>
      <c r="D21" s="167"/>
      <c r="E21" s="168" t="s">
        <v>1116</v>
      </c>
      <c r="F21" s="166"/>
      <c r="G21" s="166"/>
      <c r="H21" s="166"/>
      <c r="I21" s="166"/>
      <c r="J21" s="166"/>
      <c r="K21" s="166"/>
      <c r="L21" s="166"/>
      <c r="M21" s="169"/>
    </row>
    <row r="22" spans="1:13" ht="20.100000000000001" customHeight="1">
      <c r="A22" s="170"/>
      <c r="B22" s="171"/>
      <c r="C22" s="171"/>
      <c r="D22" s="172"/>
      <c r="E22" s="173"/>
      <c r="F22" s="174"/>
      <c r="G22" s="174"/>
      <c r="H22" s="174"/>
      <c r="I22" s="174"/>
      <c r="J22" s="174"/>
      <c r="K22" s="174"/>
      <c r="L22" s="174"/>
      <c r="M22" s="175"/>
    </row>
    <row r="23" spans="1:13">
      <c r="A23" s="106"/>
      <c r="B23" s="106"/>
      <c r="C23" s="106"/>
      <c r="D23" s="106"/>
      <c r="E23" s="106"/>
      <c r="F23" s="106"/>
      <c r="G23" s="106"/>
      <c r="H23" s="106"/>
      <c r="I23" s="106"/>
      <c r="J23" s="106"/>
      <c r="K23" s="106"/>
      <c r="L23" s="106"/>
      <c r="M23" s="109" t="s">
        <v>820</v>
      </c>
    </row>
    <row r="24" spans="1:13">
      <c r="A24" s="106"/>
      <c r="B24" s="106"/>
      <c r="C24" s="106"/>
      <c r="D24" s="106"/>
      <c r="E24" s="106"/>
      <c r="F24" s="106"/>
      <c r="G24" s="106"/>
      <c r="H24" s="106"/>
      <c r="I24" s="106"/>
      <c r="J24" s="106"/>
      <c r="K24" s="106"/>
      <c r="L24" s="106"/>
      <c r="M24" s="109"/>
    </row>
    <row r="25" spans="1:13">
      <c r="A25" s="106"/>
      <c r="B25" s="106"/>
      <c r="C25" s="106"/>
      <c r="D25" s="106"/>
      <c r="E25" s="106"/>
      <c r="F25" s="106"/>
      <c r="G25" s="106"/>
      <c r="H25" s="106"/>
      <c r="I25" s="106"/>
      <c r="J25" s="106"/>
      <c r="K25" s="106"/>
      <c r="L25" s="106"/>
      <c r="M25" s="109"/>
    </row>
    <row r="26" spans="1:13">
      <c r="A26" s="106"/>
      <c r="B26" s="106"/>
      <c r="C26" s="106"/>
      <c r="D26" s="106"/>
      <c r="E26" s="106"/>
      <c r="F26" s="106"/>
      <c r="G26" s="106"/>
      <c r="H26" s="106"/>
      <c r="I26" s="106"/>
      <c r="J26" s="106"/>
      <c r="K26" s="106"/>
      <c r="L26" s="106"/>
      <c r="M26" s="109"/>
    </row>
    <row r="27" spans="1:13">
      <c r="A27" s="106"/>
      <c r="B27" s="106"/>
      <c r="C27" s="106"/>
      <c r="D27" s="106"/>
      <c r="E27" s="106"/>
      <c r="F27" s="106"/>
      <c r="G27" s="106"/>
      <c r="H27" s="106"/>
      <c r="I27" s="106"/>
      <c r="J27" s="106"/>
      <c r="K27" s="106"/>
      <c r="L27" s="106"/>
      <c r="M27" s="109"/>
    </row>
    <row r="28" spans="1:13">
      <c r="A28" s="106"/>
      <c r="B28" s="106"/>
      <c r="C28" s="106"/>
      <c r="D28" s="106"/>
      <c r="E28" s="106"/>
      <c r="F28" s="106"/>
      <c r="G28" s="106"/>
      <c r="H28" s="106"/>
      <c r="I28" s="106"/>
      <c r="J28" s="106"/>
      <c r="K28" s="106"/>
      <c r="L28" s="106"/>
      <c r="M28" s="109"/>
    </row>
    <row r="29" spans="1:13">
      <c r="A29" s="106"/>
      <c r="B29" s="106"/>
      <c r="C29" s="106"/>
      <c r="D29" s="106"/>
      <c r="E29" s="106"/>
      <c r="F29" s="106"/>
      <c r="G29" s="106"/>
      <c r="H29" s="106"/>
      <c r="I29" s="106"/>
      <c r="J29" s="106"/>
      <c r="K29" s="106"/>
      <c r="L29" s="106"/>
      <c r="M29" s="109"/>
    </row>
    <row r="30" spans="1:13">
      <c r="A30" s="106"/>
      <c r="B30" s="106"/>
      <c r="C30" s="106"/>
      <c r="D30" s="106"/>
      <c r="E30" s="106"/>
      <c r="F30" s="106"/>
      <c r="G30" s="106"/>
      <c r="H30" s="106"/>
      <c r="I30" s="106"/>
      <c r="J30" s="106"/>
      <c r="K30" s="106"/>
      <c r="L30" s="106"/>
      <c r="M30" s="109"/>
    </row>
    <row r="31" spans="1:13">
      <c r="A31" s="106"/>
      <c r="B31" s="106"/>
      <c r="C31" s="106"/>
      <c r="D31" s="106"/>
      <c r="E31" s="106"/>
      <c r="F31" s="106"/>
      <c r="G31" s="106"/>
      <c r="H31" s="106"/>
      <c r="I31" s="106"/>
      <c r="J31" s="106"/>
      <c r="K31" s="106"/>
      <c r="L31" s="106"/>
      <c r="M31" s="109"/>
    </row>
    <row r="32" spans="1:13">
      <c r="A32" s="106"/>
      <c r="B32" s="106"/>
      <c r="C32" s="106"/>
      <c r="D32" s="106"/>
      <c r="E32" s="106"/>
      <c r="F32" s="106"/>
      <c r="G32" s="106"/>
      <c r="H32" s="106"/>
      <c r="I32" s="106"/>
      <c r="J32" s="106"/>
      <c r="K32" s="106"/>
      <c r="L32" s="106"/>
      <c r="M32" s="109"/>
    </row>
    <row r="33" spans="1:13">
      <c r="A33" s="106"/>
      <c r="B33" s="106"/>
      <c r="C33" s="106"/>
      <c r="D33" s="106"/>
      <c r="E33" s="106"/>
      <c r="F33" s="106"/>
      <c r="G33" s="106"/>
      <c r="H33" s="106"/>
      <c r="I33" s="106"/>
      <c r="J33" s="106"/>
      <c r="K33" s="106"/>
      <c r="L33" s="106"/>
      <c r="M33" s="109"/>
    </row>
    <row r="34" spans="1:13">
      <c r="A34" s="106"/>
      <c r="B34" s="106"/>
      <c r="C34" s="106"/>
      <c r="D34" s="106"/>
      <c r="E34" s="106"/>
      <c r="F34" s="106"/>
      <c r="G34" s="106"/>
      <c r="H34" s="106"/>
      <c r="I34" s="106"/>
      <c r="J34" s="106"/>
      <c r="K34" s="106"/>
      <c r="L34" s="106"/>
      <c r="M34" s="109"/>
    </row>
    <row r="35" spans="1:13">
      <c r="A35" s="106"/>
      <c r="B35" s="106"/>
      <c r="C35" s="106"/>
      <c r="D35" s="106"/>
      <c r="E35" s="106"/>
      <c r="F35" s="106"/>
      <c r="G35" s="106"/>
      <c r="H35" s="106"/>
      <c r="I35" s="106"/>
      <c r="J35" s="106"/>
      <c r="K35" s="106"/>
      <c r="L35" s="106"/>
      <c r="M35" s="109"/>
    </row>
    <row r="36" spans="1:13">
      <c r="A36" s="106"/>
      <c r="B36" s="106"/>
      <c r="C36" s="106"/>
      <c r="D36" s="106"/>
      <c r="E36" s="106"/>
      <c r="F36" s="106"/>
      <c r="G36" s="106"/>
      <c r="H36" s="106"/>
      <c r="I36" s="106"/>
      <c r="J36" s="106"/>
      <c r="K36" s="106"/>
      <c r="L36" s="106"/>
      <c r="M36" s="109"/>
    </row>
    <row r="37" spans="1:13">
      <c r="A37" s="106"/>
      <c r="B37" s="106"/>
      <c r="C37" s="106"/>
      <c r="D37" s="106"/>
      <c r="E37" s="106"/>
      <c r="F37" s="106"/>
      <c r="G37" s="106"/>
      <c r="H37" s="106"/>
      <c r="I37" s="106"/>
      <c r="J37" s="106"/>
      <c r="K37" s="106"/>
      <c r="L37" s="106"/>
      <c r="M37" s="109"/>
    </row>
    <row r="38" spans="1:13">
      <c r="A38" s="106"/>
      <c r="B38" s="106"/>
      <c r="C38" s="106"/>
      <c r="D38" s="106"/>
      <c r="E38" s="106"/>
      <c r="F38" s="106"/>
      <c r="G38" s="106"/>
      <c r="H38" s="106"/>
      <c r="I38" s="106"/>
      <c r="J38" s="106"/>
      <c r="K38" s="106"/>
      <c r="L38" s="106"/>
      <c r="M38" s="109"/>
    </row>
    <row r="39" spans="1:13">
      <c r="A39" s="27"/>
      <c r="M39" s="102" t="s">
        <v>820</v>
      </c>
    </row>
    <row r="40" spans="1:13">
      <c r="A40" s="27"/>
      <c r="M40" s="102" t="s">
        <v>820</v>
      </c>
    </row>
    <row r="41" spans="1:13">
      <c r="A41" s="27"/>
      <c r="M41" s="102" t="s">
        <v>820</v>
      </c>
    </row>
    <row r="42" spans="1:13">
      <c r="A42" s="27"/>
      <c r="M42" s="102" t="s">
        <v>820</v>
      </c>
    </row>
    <row r="43" spans="1:13">
      <c r="A43" s="27"/>
      <c r="M43" s="102" t="s">
        <v>820</v>
      </c>
    </row>
    <row r="44" spans="1:13">
      <c r="A44" s="27"/>
      <c r="M44" s="102" t="s">
        <v>820</v>
      </c>
    </row>
    <row r="45" spans="1:13">
      <c r="A45" s="27"/>
      <c r="M45" s="102" t="s">
        <v>820</v>
      </c>
    </row>
    <row r="46" spans="1:13">
      <c r="A46" s="27"/>
      <c r="M46" s="102" t="s">
        <v>820</v>
      </c>
    </row>
    <row r="47" spans="1:13">
      <c r="A47" s="27"/>
      <c r="M47" s="102" t="s">
        <v>820</v>
      </c>
    </row>
    <row r="48" spans="1:13">
      <c r="A48" s="27"/>
      <c r="M48" s="102" t="s">
        <v>820</v>
      </c>
    </row>
    <row r="49" spans="1:13">
      <c r="A49" s="27"/>
      <c r="M49" s="102" t="s">
        <v>820</v>
      </c>
    </row>
    <row r="50" spans="1:13">
      <c r="A50" s="27"/>
      <c r="M50" s="102" t="s">
        <v>820</v>
      </c>
    </row>
    <row r="51" spans="1:13">
      <c r="A51" s="27"/>
      <c r="M51" s="102" t="s">
        <v>820</v>
      </c>
    </row>
    <row r="52" spans="1:13">
      <c r="A52" s="27"/>
      <c r="M52" s="102" t="s">
        <v>820</v>
      </c>
    </row>
    <row r="53" spans="1:13">
      <c r="A53" s="27"/>
      <c r="M53" s="102" t="s">
        <v>820</v>
      </c>
    </row>
    <row r="54" spans="1:13">
      <c r="A54" s="27"/>
      <c r="M54" s="102" t="s">
        <v>820</v>
      </c>
    </row>
    <row r="55" spans="1:13" ht="18" thickBot="1">
      <c r="A55" s="27"/>
      <c r="M55" s="102" t="s">
        <v>820</v>
      </c>
    </row>
    <row r="56" spans="1:13" ht="18" customHeight="1" thickBot="1">
      <c r="A56" s="153" t="s">
        <v>1052</v>
      </c>
      <c r="B56" s="154"/>
      <c r="C56" s="155"/>
      <c r="D56" s="108"/>
      <c r="E56" s="153" t="s">
        <v>1053</v>
      </c>
      <c r="F56" s="154"/>
      <c r="G56" s="154"/>
      <c r="H56" s="154"/>
      <c r="I56" s="155"/>
      <c r="J56" s="108"/>
      <c r="K56" s="108"/>
      <c r="L56" s="156"/>
      <c r="M56" s="108"/>
    </row>
    <row r="57" spans="1:13">
      <c r="A57" s="158"/>
      <c r="B57" s="159"/>
      <c r="C57" s="160"/>
      <c r="D57" s="108"/>
      <c r="E57" s="158"/>
      <c r="F57" s="159"/>
      <c r="G57" s="159"/>
      <c r="H57" s="159"/>
      <c r="I57" s="160"/>
      <c r="J57" s="108"/>
      <c r="K57" s="108"/>
      <c r="L57" s="157"/>
      <c r="M57" s="108"/>
    </row>
    <row r="58" spans="1:13" ht="18" thickBot="1">
      <c r="A58" s="161"/>
      <c r="B58" s="162"/>
      <c r="C58" s="163"/>
      <c r="D58" s="108"/>
      <c r="E58" s="161"/>
      <c r="F58" s="162"/>
      <c r="G58" s="162"/>
      <c r="H58" s="162"/>
      <c r="I58" s="163"/>
      <c r="J58" s="108"/>
      <c r="K58" s="108"/>
      <c r="L58" s="164"/>
      <c r="M58" s="108"/>
    </row>
    <row r="59" spans="1:13">
      <c r="A59" s="27"/>
      <c r="M59" s="102" t="s">
        <v>820</v>
      </c>
    </row>
    <row r="60" spans="1:13">
      <c r="A60" s="27"/>
      <c r="M60" s="102" t="s">
        <v>820</v>
      </c>
    </row>
    <row r="61" spans="1:13">
      <c r="A61" s="27"/>
      <c r="M61" s="102" t="s">
        <v>820</v>
      </c>
    </row>
    <row r="62" spans="1:13">
      <c r="A62" s="27"/>
      <c r="M62" s="102" t="s">
        <v>820</v>
      </c>
    </row>
    <row r="63" spans="1:13">
      <c r="A63" s="27"/>
      <c r="M63" s="102" t="s">
        <v>820</v>
      </c>
    </row>
    <row r="64" spans="1:13">
      <c r="A64" s="27"/>
      <c r="M64" s="102" t="s">
        <v>820</v>
      </c>
    </row>
    <row r="65" spans="1:13">
      <c r="A65" s="27"/>
      <c r="M65" s="102" t="s">
        <v>820</v>
      </c>
    </row>
    <row r="66" spans="1:13">
      <c r="A66" s="27"/>
      <c r="M66" s="102" t="s">
        <v>820</v>
      </c>
    </row>
    <row r="67" spans="1:13">
      <c r="A67" s="27"/>
      <c r="M67" s="102" t="s">
        <v>820</v>
      </c>
    </row>
    <row r="68" spans="1:13">
      <c r="A68" s="27"/>
      <c r="M68" s="102" t="s">
        <v>820</v>
      </c>
    </row>
    <row r="69" spans="1:13">
      <c r="A69" s="27"/>
      <c r="M69" s="102" t="s">
        <v>820</v>
      </c>
    </row>
    <row r="70" spans="1:13">
      <c r="A70" s="27"/>
      <c r="M70" s="102" t="s">
        <v>820</v>
      </c>
    </row>
    <row r="71" spans="1:13">
      <c r="A71" s="27"/>
      <c r="M71" s="102" t="s">
        <v>820</v>
      </c>
    </row>
    <row r="72" spans="1:13">
      <c r="A72" s="27"/>
      <c r="M72" s="102" t="s">
        <v>820</v>
      </c>
    </row>
    <row r="73" spans="1:13">
      <c r="A73" s="27"/>
      <c r="M73" s="102" t="s">
        <v>820</v>
      </c>
    </row>
    <row r="74" spans="1:13">
      <c r="A74" s="27"/>
      <c r="M74" s="102" t="s">
        <v>820</v>
      </c>
    </row>
    <row r="75" spans="1:13">
      <c r="A75" s="27"/>
      <c r="M75" s="102" t="s">
        <v>820</v>
      </c>
    </row>
    <row r="76" spans="1:13" ht="18" thickBot="1">
      <c r="A76" s="27"/>
      <c r="M76" s="102" t="s">
        <v>820</v>
      </c>
    </row>
    <row r="77" spans="1:13" ht="18" customHeight="1" thickBot="1">
      <c r="A77" s="153" t="s">
        <v>1052</v>
      </c>
      <c r="B77" s="154"/>
      <c r="C77" s="155"/>
      <c r="D77" s="108"/>
      <c r="E77" s="153" t="s">
        <v>1053</v>
      </c>
      <c r="F77" s="154"/>
      <c r="G77" s="154"/>
      <c r="H77" s="154"/>
      <c r="I77" s="155"/>
      <c r="J77" s="108"/>
      <c r="K77" s="108"/>
      <c r="L77" s="156"/>
      <c r="M77" s="108"/>
    </row>
    <row r="78" spans="1:13">
      <c r="A78" s="158"/>
      <c r="B78" s="159"/>
      <c r="C78" s="160"/>
      <c r="D78" s="108"/>
      <c r="E78" s="158"/>
      <c r="F78" s="159"/>
      <c r="G78" s="159"/>
      <c r="H78" s="159"/>
      <c r="I78" s="160"/>
      <c r="J78" s="108"/>
      <c r="K78" s="108"/>
      <c r="L78" s="157"/>
      <c r="M78" s="108"/>
    </row>
    <row r="79" spans="1:13" ht="18" thickBot="1">
      <c r="A79" s="161"/>
      <c r="B79" s="162"/>
      <c r="C79" s="163"/>
      <c r="D79" s="108"/>
      <c r="E79" s="161"/>
      <c r="F79" s="162"/>
      <c r="G79" s="162"/>
      <c r="H79" s="162"/>
      <c r="I79" s="163"/>
      <c r="J79" s="108"/>
      <c r="K79" s="108"/>
      <c r="L79" s="157"/>
      <c r="M79" s="108"/>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row r="4231" spans="1:13">
      <c r="A4231" s="11"/>
      <c r="B4231" s="11"/>
      <c r="C4231" s="11"/>
      <c r="D4231" s="11"/>
      <c r="E4231" s="11"/>
      <c r="F4231" s="11"/>
      <c r="G4231" s="11"/>
      <c r="H4231" s="11"/>
      <c r="I4231" s="11"/>
      <c r="J4231" s="11"/>
      <c r="K4231" s="11"/>
      <c r="L4231" s="11"/>
      <c r="M4231" s="11"/>
    </row>
    <row r="4232" spans="1:13">
      <c r="A4232" s="11"/>
      <c r="B4232" s="11"/>
      <c r="C4232" s="11"/>
      <c r="D4232" s="11"/>
      <c r="E4232" s="11"/>
      <c r="F4232" s="11"/>
      <c r="G4232" s="11"/>
      <c r="H4232" s="11"/>
      <c r="I4232" s="11"/>
      <c r="J4232" s="11"/>
      <c r="K4232" s="11"/>
      <c r="L4232" s="11"/>
      <c r="M4232" s="11"/>
    </row>
    <row r="4233" spans="1:13">
      <c r="A4233" s="11"/>
      <c r="B4233" s="11"/>
      <c r="C4233" s="11"/>
      <c r="D4233" s="11"/>
      <c r="E4233" s="11"/>
      <c r="F4233" s="11"/>
      <c r="G4233" s="11"/>
      <c r="H4233" s="11"/>
      <c r="I4233" s="11"/>
      <c r="J4233" s="11"/>
      <c r="K4233" s="11"/>
      <c r="L4233" s="11"/>
      <c r="M4233" s="11"/>
    </row>
    <row r="4234" spans="1:13">
      <c r="A4234" s="11"/>
      <c r="B4234" s="11"/>
      <c r="C4234" s="11"/>
      <c r="D4234" s="11"/>
      <c r="E4234" s="11"/>
      <c r="F4234" s="11"/>
      <c r="G4234" s="11"/>
      <c r="H4234" s="11"/>
      <c r="I4234" s="11"/>
      <c r="J4234" s="11"/>
      <c r="K4234" s="11"/>
      <c r="L4234" s="11"/>
      <c r="M4234" s="11"/>
    </row>
    <row r="4235" spans="1:13">
      <c r="A4235" s="11"/>
      <c r="B4235" s="11"/>
      <c r="C4235" s="11"/>
      <c r="D4235" s="11"/>
      <c r="E4235" s="11"/>
      <c r="F4235" s="11"/>
      <c r="G4235" s="11"/>
      <c r="H4235" s="11"/>
      <c r="I4235" s="11"/>
      <c r="J4235" s="11"/>
      <c r="K4235" s="11"/>
      <c r="L4235" s="11"/>
      <c r="M4235" s="11"/>
    </row>
    <row r="4236" spans="1:13">
      <c r="A4236" s="11"/>
      <c r="B4236" s="11"/>
      <c r="C4236" s="11"/>
      <c r="D4236" s="11"/>
      <c r="E4236" s="11"/>
      <c r="F4236" s="11"/>
      <c r="G4236" s="11"/>
      <c r="H4236" s="11"/>
      <c r="I4236" s="11"/>
      <c r="J4236" s="11"/>
      <c r="K4236" s="11"/>
      <c r="L4236" s="11"/>
      <c r="M4236" s="11"/>
    </row>
    <row r="4237" spans="1:13">
      <c r="A4237" s="11"/>
      <c r="B4237" s="11"/>
      <c r="C4237" s="11"/>
      <c r="D4237" s="11"/>
      <c r="E4237" s="11"/>
      <c r="F4237" s="11"/>
      <c r="G4237" s="11"/>
      <c r="H4237" s="11"/>
      <c r="I4237" s="11"/>
      <c r="J4237" s="11"/>
      <c r="K4237" s="11"/>
      <c r="L4237" s="11"/>
      <c r="M4237" s="11"/>
    </row>
    <row r="4238" spans="1:13">
      <c r="A4238" s="11"/>
      <c r="B4238" s="11"/>
      <c r="C4238" s="11"/>
      <c r="D4238" s="11"/>
      <c r="E4238" s="11"/>
      <c r="F4238" s="11"/>
      <c r="G4238" s="11"/>
      <c r="H4238" s="11"/>
      <c r="I4238" s="11"/>
      <c r="J4238" s="11"/>
      <c r="K4238" s="11"/>
      <c r="L4238" s="11"/>
      <c r="M4238" s="11"/>
    </row>
  </sheetData>
  <sheetProtection selectLockedCells="1"/>
  <autoFilter ref="A8:M8"/>
  <mergeCells count="17">
    <mergeCell ref="A21:D21"/>
    <mergeCell ref="E21:M21"/>
    <mergeCell ref="A22:D22"/>
    <mergeCell ref="E22:M22"/>
    <mergeCell ref="B1:D1"/>
    <mergeCell ref="B2:D2"/>
    <mergeCell ref="B3:D3"/>
    <mergeCell ref="L56:L58"/>
    <mergeCell ref="A57:C58"/>
    <mergeCell ref="E57:I58"/>
    <mergeCell ref="E56:I56"/>
    <mergeCell ref="A56:C56"/>
    <mergeCell ref="A77:C77"/>
    <mergeCell ref="E77:I77"/>
    <mergeCell ref="L77:L79"/>
    <mergeCell ref="A78:C79"/>
    <mergeCell ref="E78:I79"/>
  </mergeCells>
  <phoneticPr fontId="35" type="noConversion"/>
  <conditionalFormatting sqref="B1:B3">
    <cfRule type="containsBlanks" dxfId="19" priority="7">
      <formula>LEN(TRIM(B1))=0</formula>
    </cfRule>
  </conditionalFormatting>
  <conditionalFormatting sqref="A4239:M65446 A23:M55 A59:M76 A9:M20">
    <cfRule type="containsBlanks" dxfId="18" priority="6">
      <formula>LEN(TRIM(A9))=0</formula>
    </cfRule>
  </conditionalFormatting>
  <conditionalFormatting sqref="C9">
    <cfRule type="containsBlanks" dxfId="17" priority="3">
      <formula>LEN(TRIM(C9))=0</formula>
    </cfRule>
  </conditionalFormatting>
  <conditionalFormatting sqref="F13">
    <cfRule type="containsBlanks" dxfId="16" priority="2">
      <formula>LEN(TRIM(F13))=0</formula>
    </cfRule>
  </conditionalFormatting>
  <conditionalFormatting sqref="G10">
    <cfRule type="containsBlanks" dxfId="15" priority="1">
      <formula>LEN(TRIM(G10))=0</formula>
    </cfRule>
  </conditionalFormatting>
  <dataValidations count="2">
    <dataValidation type="list" allowBlank="1" showInputMessage="1" showErrorMessage="1" sqref="M23:M65446 M9:M20">
      <formula1>"Evet,Hayır"</formula1>
    </dataValidation>
    <dataValidation type="list" allowBlank="1" showInputMessage="1" showErrorMessage="1" sqref="D23:D65446 D9:D20">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71" orientation="landscape" r:id="rId1"/>
  <rowBreaks count="2" manualBreakCount="2">
    <brk id="22" max="12" man="1"/>
    <brk id="58" max="12" man="1"/>
  </rowBreaks>
</worksheet>
</file>

<file path=xl/worksheets/sheet14.xml><?xml version="1.0" encoding="utf-8"?>
<worksheet xmlns="http://schemas.openxmlformats.org/spreadsheetml/2006/main" xmlns:r="http://schemas.openxmlformats.org/officeDocument/2006/relationships">
  <dimension ref="A1:F13"/>
  <sheetViews>
    <sheetView view="pageBreakPreview" zoomScale="85" zoomScaleSheetLayoutView="85" workbookViewId="0">
      <pane ySplit="8" topLeftCell="A9" activePane="bottomLeft" state="frozen"/>
      <selection pane="bottomLeft" activeCell="B1" sqref="B1:D3"/>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76" t="str">
        <f>IF('1_GO'!C3="","",'1_GO'!C3)</f>
        <v>Personel Müdürlüğü İşlem Süreçleri</v>
      </c>
      <c r="C1" s="176"/>
      <c r="D1" s="176"/>
      <c r="E1" s="32" t="s">
        <v>808</v>
      </c>
      <c r="F1" s="11"/>
    </row>
    <row r="2" spans="1:6">
      <c r="A2" s="1" t="s">
        <v>786</v>
      </c>
      <c r="B2" s="176" t="str">
        <f>IF('1_GO'!C4="","",'1_GO'!C4)</f>
        <v>Evrak Servisi İşlem Süreçleri</v>
      </c>
      <c r="C2" s="176"/>
      <c r="D2" s="176"/>
      <c r="E2" s="11"/>
      <c r="F2" s="11"/>
    </row>
    <row r="3" spans="1:6">
      <c r="A3" s="1" t="s">
        <v>785</v>
      </c>
      <c r="B3" s="176" t="str">
        <f>IF('1_GO'!C5="","",'1_GO'!C5)</f>
        <v>Defterdarlığa Gelen Evrak Kayıt Süreci</v>
      </c>
      <c r="C3" s="176"/>
      <c r="D3" s="176"/>
      <c r="E3" s="11"/>
      <c r="F3" s="11"/>
    </row>
    <row r="4" spans="1:6">
      <c r="A4" s="2"/>
      <c r="B4" s="2"/>
      <c r="C4" s="2"/>
      <c r="D4" s="11"/>
      <c r="E4" s="11"/>
      <c r="F4" s="11"/>
    </row>
    <row r="5" spans="1:6" ht="21.75">
      <c r="A5" s="4" t="s">
        <v>109</v>
      </c>
      <c r="B5" s="5"/>
      <c r="C5" s="5"/>
      <c r="D5" s="13"/>
      <c r="E5" s="177" t="s">
        <v>113</v>
      </c>
      <c r="F5" s="11"/>
    </row>
    <row r="6" spans="1:6">
      <c r="A6" s="7"/>
      <c r="B6" s="8"/>
      <c r="C6" s="8"/>
      <c r="D6" s="14"/>
      <c r="E6" s="178"/>
      <c r="F6" s="11"/>
    </row>
    <row r="7" spans="1:6">
      <c r="A7" s="11"/>
      <c r="B7" s="11"/>
      <c r="C7" s="11"/>
      <c r="D7" s="11"/>
      <c r="E7" s="11"/>
      <c r="F7" s="11"/>
    </row>
    <row r="8" spans="1:6">
      <c r="A8" s="1" t="s">
        <v>782</v>
      </c>
      <c r="B8" s="12" t="s">
        <v>1042</v>
      </c>
      <c r="C8" s="12" t="s">
        <v>1043</v>
      </c>
      <c r="D8" s="12" t="s">
        <v>108</v>
      </c>
      <c r="E8" s="12" t="s">
        <v>107</v>
      </c>
      <c r="F8" s="12" t="s">
        <v>110</v>
      </c>
    </row>
    <row r="9" spans="1:6">
      <c r="A9" s="26">
        <v>1</v>
      </c>
      <c r="B9" s="27" t="s">
        <v>1064</v>
      </c>
      <c r="C9" s="27" t="s">
        <v>1071</v>
      </c>
      <c r="D9" s="27" t="s">
        <v>1072</v>
      </c>
      <c r="E9" s="27" t="s">
        <v>1073</v>
      </c>
      <c r="F9" s="27" t="s">
        <v>1074</v>
      </c>
    </row>
    <row r="10" spans="1:6">
      <c r="A10" s="26">
        <v>2</v>
      </c>
      <c r="B10" s="27" t="s">
        <v>1065</v>
      </c>
      <c r="C10" s="27" t="s">
        <v>1064</v>
      </c>
      <c r="D10" s="27" t="s">
        <v>1072</v>
      </c>
      <c r="E10" s="27" t="s">
        <v>1073</v>
      </c>
      <c r="F10" s="27" t="s">
        <v>1075</v>
      </c>
    </row>
    <row r="11" spans="1:6">
      <c r="A11" s="26">
        <v>3</v>
      </c>
      <c r="B11" s="27" t="s">
        <v>1076</v>
      </c>
      <c r="C11" s="27" t="s">
        <v>1071</v>
      </c>
      <c r="D11" s="27" t="s">
        <v>1077</v>
      </c>
      <c r="E11" s="27" t="s">
        <v>1078</v>
      </c>
      <c r="F11" s="27" t="s">
        <v>1079</v>
      </c>
    </row>
    <row r="12" spans="1:6">
      <c r="A12" s="26">
        <v>4</v>
      </c>
      <c r="B12" s="27" t="s">
        <v>1080</v>
      </c>
      <c r="C12" s="27" t="s">
        <v>1076</v>
      </c>
      <c r="D12" s="27" t="s">
        <v>1077</v>
      </c>
      <c r="E12" s="27" t="s">
        <v>1078</v>
      </c>
      <c r="F12" s="27" t="s">
        <v>1079</v>
      </c>
    </row>
    <row r="13" spans="1:6">
      <c r="A13" s="26">
        <v>5</v>
      </c>
      <c r="B13" s="27" t="s">
        <v>1081</v>
      </c>
      <c r="C13" s="27" t="s">
        <v>1080</v>
      </c>
      <c r="D13" s="27" t="s">
        <v>1077</v>
      </c>
      <c r="E13" s="27" t="s">
        <v>1078</v>
      </c>
      <c r="F13" s="27" t="s">
        <v>1079</v>
      </c>
    </row>
  </sheetData>
  <sheetProtection formatCells="0" selectLockedCells="1"/>
  <mergeCells count="4">
    <mergeCell ref="B1:D1"/>
    <mergeCell ref="B2:D2"/>
    <mergeCell ref="B3:D3"/>
    <mergeCell ref="E5:E6"/>
  </mergeCells>
  <phoneticPr fontId="35" type="noConversion"/>
  <conditionalFormatting sqref="B1:B3">
    <cfRule type="containsBlanks" dxfId="14" priority="3">
      <formula>LEN(TRIM(B1))=0</formula>
    </cfRule>
  </conditionalFormatting>
  <conditionalFormatting sqref="A9:F65536">
    <cfRule type="containsBlanks" dxfId="13" priority="2">
      <formula>LEN(TRIM(A9))=0</formula>
    </cfRule>
  </conditionalFormatting>
  <conditionalFormatting sqref="A9:F13">
    <cfRule type="containsBlanks" dxfId="12"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topLeftCell="A10" zoomScale="115" zoomScaleNormal="120" zoomScaleSheetLayoutView="115" zoomScalePageLayoutView="120" workbookViewId="0">
      <selection activeCell="E5" sqref="E5"/>
    </sheetView>
  </sheetViews>
  <sheetFormatPr defaultRowHeight="17.25"/>
  <sheetData>
    <row r="1" spans="1:11" ht="27.75">
      <c r="A1" s="179" t="s">
        <v>1082</v>
      </c>
      <c r="B1" s="179"/>
      <c r="C1" s="179"/>
      <c r="D1" s="179"/>
      <c r="E1" s="179"/>
      <c r="F1" s="179"/>
      <c r="G1" s="179"/>
      <c r="H1" s="179"/>
      <c r="I1" s="32" t="s">
        <v>808</v>
      </c>
    </row>
    <row r="3" spans="1:11">
      <c r="B3" s="84"/>
      <c r="C3" s="84"/>
      <c r="D3" s="84"/>
      <c r="E3" s="84"/>
      <c r="F3" s="84"/>
      <c r="G3" s="84"/>
      <c r="H3" s="84"/>
    </row>
    <row r="4" spans="1:11">
      <c r="B4" s="84"/>
      <c r="C4" s="84"/>
      <c r="D4" s="84"/>
      <c r="E4" s="84"/>
      <c r="F4" s="84"/>
      <c r="G4" s="84"/>
      <c r="H4" s="84"/>
      <c r="K4" s="32"/>
    </row>
    <row r="5" spans="1:11">
      <c r="B5" s="84"/>
      <c r="C5" s="84"/>
      <c r="D5" s="84"/>
      <c r="E5" s="84"/>
      <c r="F5" s="84"/>
      <c r="G5" s="84"/>
      <c r="H5" s="84"/>
    </row>
    <row r="6" spans="1:11">
      <c r="B6" s="84"/>
      <c r="C6" s="84"/>
      <c r="D6" s="84"/>
      <c r="E6" s="84"/>
      <c r="F6" s="84"/>
      <c r="G6" s="84"/>
      <c r="H6" s="84"/>
    </row>
    <row r="7" spans="1:11">
      <c r="B7" s="84"/>
      <c r="C7" s="84"/>
      <c r="D7" s="84"/>
      <c r="E7" s="84"/>
      <c r="F7" s="84"/>
      <c r="G7" s="84"/>
      <c r="H7" s="84"/>
    </row>
    <row r="8" spans="1:11">
      <c r="B8" s="84"/>
      <c r="C8" s="84"/>
      <c r="D8" s="84"/>
      <c r="E8" s="84"/>
      <c r="F8" s="84"/>
      <c r="G8" s="84"/>
      <c r="H8" s="84"/>
    </row>
    <row r="9" spans="1:11">
      <c r="B9" s="84"/>
      <c r="C9" s="84"/>
      <c r="D9" s="84"/>
      <c r="E9" s="84"/>
      <c r="F9" s="84"/>
      <c r="G9" s="84"/>
      <c r="H9" s="84"/>
    </row>
    <row r="10" spans="1:11">
      <c r="B10" s="84"/>
      <c r="C10" s="84"/>
      <c r="D10" s="84"/>
      <c r="E10" s="84"/>
      <c r="F10" s="84"/>
      <c r="G10" s="84"/>
      <c r="H10" s="84"/>
    </row>
    <row r="11" spans="1:11">
      <c r="B11" s="84"/>
      <c r="C11" s="84"/>
      <c r="D11" s="84"/>
      <c r="E11" s="84"/>
      <c r="F11" s="84"/>
      <c r="G11" s="84"/>
      <c r="H11" s="84"/>
    </row>
    <row r="12" spans="1:11">
      <c r="B12" s="84"/>
      <c r="C12" s="84"/>
      <c r="D12" s="84"/>
      <c r="E12" s="84"/>
      <c r="F12" s="84"/>
      <c r="G12" s="84"/>
      <c r="H12" s="84"/>
    </row>
    <row r="13" spans="1:11">
      <c r="B13" s="84"/>
      <c r="C13" s="84"/>
      <c r="D13" s="84"/>
      <c r="E13" s="84"/>
      <c r="F13" s="84"/>
      <c r="G13" s="84"/>
      <c r="H13" s="84"/>
    </row>
    <row r="14" spans="1:11">
      <c r="B14" s="84"/>
      <c r="C14" s="84"/>
      <c r="D14" s="84"/>
      <c r="E14" s="84"/>
      <c r="F14" s="84"/>
      <c r="G14" s="84"/>
      <c r="H14" s="84"/>
    </row>
    <row r="15" spans="1:11">
      <c r="B15" s="84"/>
      <c r="C15" s="84"/>
      <c r="D15" s="84"/>
      <c r="E15" s="84"/>
      <c r="F15" s="84"/>
      <c r="G15" s="84"/>
      <c r="H15" s="84"/>
    </row>
    <row r="16" spans="1:11">
      <c r="B16" s="84"/>
      <c r="C16" s="84"/>
      <c r="D16" s="84"/>
      <c r="E16" s="84"/>
      <c r="F16" s="84"/>
      <c r="G16" s="84"/>
      <c r="H16" s="84"/>
    </row>
    <row r="17" spans="2:8">
      <c r="B17" s="84"/>
      <c r="C17" s="84"/>
      <c r="D17" s="84"/>
      <c r="E17" s="84"/>
      <c r="F17" s="84"/>
      <c r="G17" s="84"/>
      <c r="H17" s="84"/>
    </row>
    <row r="18" spans="2:8">
      <c r="B18" s="84"/>
      <c r="C18" s="84"/>
      <c r="D18" s="84"/>
      <c r="E18" s="84"/>
      <c r="F18" s="84"/>
      <c r="G18" s="84"/>
      <c r="H18" s="84"/>
    </row>
    <row r="19" spans="2:8">
      <c r="B19" s="84"/>
      <c r="C19" s="84"/>
      <c r="D19" s="84"/>
      <c r="E19" s="84"/>
      <c r="F19" s="84"/>
      <c r="G19" s="84"/>
      <c r="H19" s="84"/>
    </row>
    <row r="20" spans="2:8">
      <c r="B20" s="84"/>
      <c r="C20" s="84"/>
      <c r="D20" s="84"/>
      <c r="E20" s="84"/>
      <c r="F20" s="84"/>
      <c r="G20" s="84"/>
      <c r="H20" s="84"/>
    </row>
    <row r="21" spans="2:8">
      <c r="B21" s="84"/>
      <c r="C21" s="84"/>
      <c r="D21" s="84"/>
      <c r="E21" s="84"/>
      <c r="F21" s="84"/>
      <c r="G21" s="84"/>
      <c r="H21" s="84"/>
    </row>
    <row r="22" spans="2:8">
      <c r="B22" s="84"/>
      <c r="C22" s="84"/>
      <c r="D22" s="84"/>
      <c r="E22" s="84"/>
      <c r="F22" s="84"/>
      <c r="G22" s="84"/>
      <c r="H22" s="84"/>
    </row>
    <row r="23" spans="2:8">
      <c r="B23" s="84"/>
      <c r="C23" s="84"/>
      <c r="D23" s="84"/>
      <c r="E23" s="84"/>
      <c r="F23" s="84"/>
      <c r="G23" s="84"/>
      <c r="H23" s="84"/>
    </row>
    <row r="24" spans="2:8">
      <c r="B24" s="84"/>
      <c r="C24" s="84"/>
      <c r="D24" s="84"/>
      <c r="E24" s="84"/>
      <c r="F24" s="84"/>
      <c r="G24" s="84"/>
      <c r="H24" s="84"/>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A10" sqref="A10:G10"/>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176" t="str">
        <f>IF('1_GO'!C3="","",'1_GO'!C3)</f>
        <v>Personel Müdürlüğü İşlem Süreçleri</v>
      </c>
      <c r="C1" s="176"/>
      <c r="D1" s="176"/>
      <c r="E1" s="32" t="s">
        <v>808</v>
      </c>
      <c r="F1" s="11"/>
      <c r="G1" s="11"/>
    </row>
    <row r="2" spans="1:7">
      <c r="A2" s="1" t="s">
        <v>786</v>
      </c>
      <c r="B2" s="176" t="str">
        <f>IF('1_GO'!C4="","",'1_GO'!C4)</f>
        <v>Evrak Servisi İşlem Süreçleri</v>
      </c>
      <c r="C2" s="176"/>
      <c r="D2" s="176"/>
      <c r="E2" s="11"/>
      <c r="F2" s="11"/>
      <c r="G2" s="11"/>
    </row>
    <row r="3" spans="1:7">
      <c r="A3" s="1" t="s">
        <v>785</v>
      </c>
      <c r="B3" s="176" t="str">
        <f>IF('1_GO'!C5="","",'1_GO'!C5)</f>
        <v>Defterdarlığa Gelen Evrak Kayıt Süreci</v>
      </c>
      <c r="C3" s="176"/>
      <c r="D3" s="176"/>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30.75">
      <c r="A10" s="26">
        <v>1</v>
      </c>
      <c r="B10" s="27" t="s">
        <v>1088</v>
      </c>
      <c r="C10" s="27" t="s">
        <v>1089</v>
      </c>
      <c r="D10" s="27" t="s">
        <v>54</v>
      </c>
      <c r="E10" s="27" t="s">
        <v>1090</v>
      </c>
      <c r="F10" s="27" t="s">
        <v>1091</v>
      </c>
      <c r="G10" s="27" t="s">
        <v>1092</v>
      </c>
    </row>
  </sheetData>
  <sheetProtection formatCells="0" selectLockedCells="1"/>
  <mergeCells count="3">
    <mergeCell ref="B1:D1"/>
    <mergeCell ref="B2:D2"/>
    <mergeCell ref="B3:D3"/>
  </mergeCells>
  <phoneticPr fontId="35" type="noConversion"/>
  <conditionalFormatting sqref="B1:B3">
    <cfRule type="containsBlanks" dxfId="11" priority="2">
      <formula>LEN(TRIM(B1))=0</formula>
    </cfRule>
  </conditionalFormatting>
  <conditionalFormatting sqref="A10:G65536">
    <cfRule type="containsBlanks" dxfId="10"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180" t="str">
        <f>IF('1_GO'!C3="","",'1_GO'!C3)</f>
        <v>Personel Müdürlüğü İşlem Süreçleri</v>
      </c>
      <c r="C1" s="180"/>
      <c r="D1" s="180"/>
      <c r="E1" s="32" t="s">
        <v>808</v>
      </c>
      <c r="F1" s="11"/>
    </row>
    <row r="2" spans="1:6">
      <c r="A2" s="1" t="s">
        <v>786</v>
      </c>
      <c r="B2" s="181" t="str">
        <f>IF('1_GO'!C4="","",'1_GO'!C4)</f>
        <v>Evrak Servisi İşlem Süreçleri</v>
      </c>
      <c r="C2" s="181"/>
      <c r="D2" s="181"/>
      <c r="E2" s="11"/>
      <c r="F2" s="11"/>
    </row>
    <row r="3" spans="1:6">
      <c r="A3" s="1" t="s">
        <v>785</v>
      </c>
      <c r="B3" s="182" t="str">
        <f>IF('1_GO'!C5="","",'1_GO'!C5)</f>
        <v>Defterdarlığa Gelen Evrak Kayıt Süreci</v>
      </c>
      <c r="C3" s="182"/>
      <c r="D3" s="182"/>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32.25" customHeight="1">
      <c r="A10" s="189">
        <v>1</v>
      </c>
      <c r="B10" s="189" t="s">
        <v>1117</v>
      </c>
      <c r="C10" s="189" t="s">
        <v>1118</v>
      </c>
      <c r="D10" s="190" t="s">
        <v>1119</v>
      </c>
      <c r="E10" s="189" t="s">
        <v>1114</v>
      </c>
      <c r="F10" s="189" t="s">
        <v>1120</v>
      </c>
    </row>
  </sheetData>
  <sheetProtection selectLockedCells="1"/>
  <mergeCells count="3">
    <mergeCell ref="B1:D1"/>
    <mergeCell ref="B2:D2"/>
    <mergeCell ref="B3:D3"/>
  </mergeCells>
  <phoneticPr fontId="35" type="noConversion"/>
  <conditionalFormatting sqref="B1:B3">
    <cfRule type="containsBlanks" dxfId="9" priority="6">
      <formula>LEN(TRIM(B1))=0</formula>
    </cfRule>
  </conditionalFormatting>
  <conditionalFormatting sqref="A10:F65536">
    <cfRule type="containsBlanks" dxfId="8"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B14" sqref="B14"/>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63.75">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183" t="s">
        <v>909</v>
      </c>
      <c r="B28" s="19" t="s">
        <v>910</v>
      </c>
      <c r="C28" s="19" t="s">
        <v>911</v>
      </c>
      <c r="D28" s="19" t="s">
        <v>912</v>
      </c>
    </row>
    <row r="29" spans="1:4" ht="63.75">
      <c r="A29" s="184"/>
      <c r="B29" s="19" t="s">
        <v>913</v>
      </c>
      <c r="C29" s="19" t="s">
        <v>911</v>
      </c>
      <c r="D29" s="19" t="s">
        <v>912</v>
      </c>
    </row>
    <row r="30" spans="1:4" ht="51">
      <c r="A30" s="185"/>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186" t="s">
        <v>924</v>
      </c>
      <c r="B33" s="19" t="s">
        <v>925</v>
      </c>
      <c r="C33" s="19" t="s">
        <v>926</v>
      </c>
      <c r="D33" s="19" t="s">
        <v>927</v>
      </c>
    </row>
    <row r="34" spans="1:4" ht="51">
      <c r="A34" s="187"/>
      <c r="B34" s="19" t="s">
        <v>928</v>
      </c>
      <c r="C34" s="19" t="s">
        <v>929</v>
      </c>
      <c r="D34" s="19" t="s">
        <v>930</v>
      </c>
    </row>
    <row r="35" spans="1:4" ht="51">
      <c r="A35" s="18" t="s">
        <v>931</v>
      </c>
      <c r="B35" s="19" t="s">
        <v>932</v>
      </c>
      <c r="C35" s="19" t="s">
        <v>931</v>
      </c>
      <c r="D35" s="19" t="s">
        <v>933</v>
      </c>
    </row>
    <row r="36" spans="1:4" ht="25.5">
      <c r="A36" s="186" t="s">
        <v>934</v>
      </c>
      <c r="B36" s="19" t="s">
        <v>935</v>
      </c>
      <c r="C36" s="19" t="s">
        <v>936</v>
      </c>
      <c r="D36" s="19" t="s">
        <v>937</v>
      </c>
    </row>
    <row r="37" spans="1:4" ht="25.5">
      <c r="A37" s="188"/>
      <c r="B37" s="19" t="s">
        <v>938</v>
      </c>
      <c r="C37" s="19" t="s">
        <v>936</v>
      </c>
      <c r="D37" s="19" t="s">
        <v>937</v>
      </c>
    </row>
    <row r="38" spans="1:4" ht="38.25">
      <c r="A38" s="187"/>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63.75">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38.2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51">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51">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63.75">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63.75">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76.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89.2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51">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38.2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38.2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51">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9" t="s">
        <v>104</v>
      </c>
      <c r="D1" s="139"/>
    </row>
    <row r="2" spans="2:11">
      <c r="B2" s="93"/>
      <c r="C2" s="94"/>
      <c r="D2" s="94"/>
      <c r="E2" s="94"/>
      <c r="F2" s="94"/>
      <c r="G2" s="94"/>
      <c r="H2" s="94"/>
      <c r="I2" s="94"/>
      <c r="J2" s="94"/>
      <c r="K2" s="95"/>
    </row>
    <row r="3" spans="2:11">
      <c r="B3" s="96"/>
      <c r="C3" s="97"/>
      <c r="D3" s="98" t="s">
        <v>1036</v>
      </c>
      <c r="E3" s="99"/>
      <c r="F3" s="97"/>
      <c r="G3" s="97"/>
      <c r="H3" s="97"/>
      <c r="I3" s="97"/>
      <c r="J3" s="97"/>
      <c r="K3" s="100"/>
    </row>
    <row r="4" spans="2:11">
      <c r="B4" s="96"/>
      <c r="C4" s="97"/>
      <c r="D4" s="98" t="s">
        <v>1037</v>
      </c>
      <c r="E4" s="99"/>
      <c r="F4" s="97"/>
      <c r="G4" s="97"/>
      <c r="H4" s="97"/>
      <c r="I4" s="97"/>
      <c r="J4" s="97"/>
      <c r="K4" s="100"/>
    </row>
    <row r="5" spans="2:11">
      <c r="B5" s="96"/>
      <c r="C5" s="97"/>
      <c r="D5" s="98"/>
      <c r="E5" s="99"/>
      <c r="F5" s="97"/>
      <c r="G5" s="97"/>
      <c r="H5" s="97"/>
      <c r="I5" s="97"/>
      <c r="J5" s="97"/>
      <c r="K5" s="100"/>
    </row>
    <row r="6" spans="2:11">
      <c r="B6" s="96"/>
      <c r="C6" s="97"/>
      <c r="D6" s="98" t="s">
        <v>1045</v>
      </c>
      <c r="E6" s="99"/>
      <c r="F6" s="97"/>
      <c r="G6" s="97"/>
      <c r="H6" s="97"/>
      <c r="I6" s="97"/>
      <c r="J6" s="97"/>
      <c r="K6" s="100"/>
    </row>
    <row r="7" spans="2:11">
      <c r="B7" s="86"/>
      <c r="C7" s="84"/>
      <c r="D7" s="87"/>
      <c r="E7" s="88"/>
      <c r="F7" s="84"/>
      <c r="G7" s="84"/>
      <c r="H7" s="84"/>
      <c r="I7" s="84"/>
      <c r="J7" s="84"/>
      <c r="K7" s="85"/>
    </row>
    <row r="8" spans="2:11">
      <c r="B8" s="86"/>
      <c r="C8" s="84"/>
      <c r="D8" s="87" t="s">
        <v>43</v>
      </c>
      <c r="E8" s="88"/>
      <c r="F8" s="84"/>
      <c r="G8" s="84"/>
      <c r="H8" s="84"/>
      <c r="I8" s="84"/>
      <c r="J8" s="84"/>
      <c r="K8" s="85"/>
    </row>
    <row r="9" spans="2:11">
      <c r="B9" s="86"/>
      <c r="C9" s="84"/>
      <c r="D9" s="87"/>
      <c r="E9" s="88"/>
      <c r="F9" s="84"/>
      <c r="G9" s="84"/>
      <c r="H9" s="84"/>
      <c r="I9" s="84"/>
      <c r="J9" s="84"/>
      <c r="K9" s="85"/>
    </row>
    <row r="10" spans="2:11">
      <c r="B10" s="86"/>
      <c r="C10" s="84"/>
      <c r="D10" s="87" t="s">
        <v>95</v>
      </c>
      <c r="E10" s="88"/>
      <c r="F10" s="84"/>
      <c r="G10" s="84"/>
      <c r="H10" s="84"/>
      <c r="I10" s="84"/>
      <c r="J10" s="84"/>
      <c r="K10" s="85"/>
    </row>
    <row r="11" spans="2:11">
      <c r="B11" s="86"/>
      <c r="C11" s="84"/>
      <c r="D11" s="89"/>
      <c r="E11" s="88"/>
      <c r="F11" s="84"/>
      <c r="G11" s="84"/>
      <c r="H11" s="84"/>
      <c r="I11" s="84"/>
      <c r="J11" s="84"/>
      <c r="K11" s="85"/>
    </row>
    <row r="12" spans="2:11">
      <c r="B12" s="86"/>
      <c r="C12" s="84"/>
      <c r="D12" s="87" t="s">
        <v>44</v>
      </c>
      <c r="E12" s="88"/>
      <c r="F12" s="84"/>
      <c r="G12" s="84"/>
      <c r="H12" s="84"/>
      <c r="I12" s="84"/>
      <c r="J12" s="84"/>
      <c r="K12" s="85"/>
    </row>
    <row r="13" spans="2:11">
      <c r="B13" s="86"/>
      <c r="C13" s="84"/>
      <c r="D13" s="89"/>
      <c r="E13" s="88"/>
      <c r="F13" s="84"/>
      <c r="G13" s="84"/>
      <c r="H13" s="84"/>
      <c r="I13" s="84"/>
      <c r="J13" s="84"/>
      <c r="K13" s="85"/>
    </row>
    <row r="14" spans="2:11">
      <c r="B14" s="86"/>
      <c r="C14" s="84"/>
      <c r="D14" s="87" t="s">
        <v>1046</v>
      </c>
      <c r="E14" s="88"/>
      <c r="F14" s="84"/>
      <c r="G14" s="84"/>
      <c r="H14" s="84"/>
      <c r="I14" s="84"/>
      <c r="J14" s="84"/>
      <c r="K14" s="85"/>
    </row>
    <row r="15" spans="2:11">
      <c r="B15" s="86"/>
      <c r="C15" s="84"/>
      <c r="D15" s="87"/>
      <c r="E15" s="88"/>
      <c r="F15" s="84"/>
      <c r="G15" s="84"/>
      <c r="H15" s="84"/>
      <c r="I15" s="84"/>
      <c r="J15" s="84"/>
      <c r="K15" s="85"/>
    </row>
    <row r="16" spans="2:11">
      <c r="B16" s="86"/>
      <c r="C16" s="84"/>
      <c r="D16" s="87" t="s">
        <v>96</v>
      </c>
      <c r="E16" s="88"/>
      <c r="F16" s="84"/>
      <c r="G16" s="84"/>
      <c r="H16" s="84"/>
      <c r="I16" s="84"/>
      <c r="J16" s="84"/>
      <c r="K16" s="85"/>
    </row>
    <row r="17" spans="2:11">
      <c r="B17" s="86"/>
      <c r="C17" s="84"/>
      <c r="D17" s="87"/>
      <c r="E17" s="88"/>
      <c r="F17" s="84"/>
      <c r="G17" s="84"/>
      <c r="H17" s="84"/>
      <c r="I17" s="84"/>
      <c r="J17" s="84"/>
      <c r="K17" s="85"/>
    </row>
    <row r="18" spans="2:11">
      <c r="B18" s="86"/>
      <c r="C18" s="84"/>
      <c r="D18" s="87" t="s">
        <v>97</v>
      </c>
      <c r="E18" s="88"/>
      <c r="F18" s="84"/>
      <c r="G18" s="84"/>
      <c r="H18" s="84"/>
      <c r="I18" s="84"/>
      <c r="J18" s="84"/>
      <c r="K18" s="85"/>
    </row>
    <row r="19" spans="2:11">
      <c r="B19" s="86"/>
      <c r="C19" s="84"/>
      <c r="D19" s="87"/>
      <c r="E19" s="88"/>
      <c r="F19" s="84"/>
      <c r="G19" s="84"/>
      <c r="H19" s="84"/>
      <c r="I19" s="84"/>
      <c r="J19" s="84"/>
      <c r="K19" s="85"/>
    </row>
    <row r="20" spans="2:11">
      <c r="B20" s="86"/>
      <c r="C20" s="84"/>
      <c r="D20" s="87" t="s">
        <v>98</v>
      </c>
      <c r="E20" s="88"/>
      <c r="F20" s="84"/>
      <c r="G20" s="84"/>
      <c r="H20" s="84"/>
      <c r="I20" s="84"/>
      <c r="J20" s="84"/>
      <c r="K20" s="85"/>
    </row>
    <row r="21" spans="2:11">
      <c r="B21" s="86"/>
      <c r="C21" s="84"/>
      <c r="D21" s="87"/>
      <c r="E21" s="88"/>
      <c r="F21" s="84"/>
      <c r="G21" s="84"/>
      <c r="H21" s="84"/>
      <c r="I21" s="84"/>
      <c r="J21" s="84"/>
      <c r="K21" s="85"/>
    </row>
    <row r="22" spans="2:11" ht="18" thickBot="1">
      <c r="B22" s="90"/>
      <c r="C22" s="91"/>
      <c r="D22" s="91"/>
      <c r="E22" s="91"/>
      <c r="F22" s="91"/>
      <c r="G22" s="91"/>
      <c r="H22" s="91"/>
      <c r="I22" s="91"/>
      <c r="J22" s="91"/>
      <c r="K22" s="92"/>
    </row>
    <row r="24" spans="2:11">
      <c r="B24" s="52" t="s">
        <v>45</v>
      </c>
      <c r="D24" s="52"/>
      <c r="E24" s="52"/>
      <c r="F24" s="52"/>
      <c r="G24" s="52"/>
      <c r="H24" s="52"/>
      <c r="I24" s="52"/>
    </row>
    <row r="25" spans="2:11">
      <c r="B25" s="57" t="s">
        <v>46</v>
      </c>
      <c r="C25" s="52"/>
      <c r="D25" s="52"/>
      <c r="E25" s="52"/>
      <c r="F25" s="52"/>
      <c r="G25" s="52"/>
      <c r="H25" s="52"/>
      <c r="I25" s="52"/>
    </row>
    <row r="26" spans="2:11">
      <c r="B26" s="52"/>
      <c r="C26" s="52"/>
      <c r="D26" s="52"/>
      <c r="E26" s="52"/>
      <c r="F26" s="52"/>
      <c r="G26" s="52"/>
      <c r="H26" s="52"/>
      <c r="I26" s="52"/>
    </row>
    <row r="27" spans="2:11">
      <c r="B27" s="52" t="s">
        <v>99</v>
      </c>
      <c r="C27" s="52"/>
      <c r="D27" s="52"/>
      <c r="E27" s="52"/>
      <c r="F27" s="52"/>
      <c r="G27" s="52"/>
      <c r="H27" s="52"/>
      <c r="I27" s="52"/>
    </row>
    <row r="28" spans="2:11">
      <c r="B28" s="52"/>
      <c r="C28" s="52"/>
      <c r="D28" s="52"/>
      <c r="E28" s="52"/>
      <c r="F28" s="52"/>
      <c r="G28" s="52"/>
      <c r="H28" s="52"/>
      <c r="I28" s="52"/>
    </row>
    <row r="29" spans="2:11">
      <c r="B29" s="52"/>
      <c r="C29" s="52" t="s">
        <v>53</v>
      </c>
      <c r="D29" s="52" t="s">
        <v>105</v>
      </c>
      <c r="E29" s="52"/>
      <c r="F29" s="52"/>
      <c r="G29" s="52"/>
      <c r="H29" s="52"/>
      <c r="I29" s="52"/>
    </row>
    <row r="30" spans="2:11">
      <c r="B30" s="52"/>
      <c r="C30" s="52"/>
      <c r="D30" s="52"/>
      <c r="E30" s="52"/>
      <c r="F30" s="52"/>
      <c r="G30" s="52"/>
      <c r="H30" s="52"/>
      <c r="I30" s="52"/>
    </row>
    <row r="31" spans="2:11">
      <c r="B31" s="52" t="s">
        <v>100</v>
      </c>
      <c r="C31" s="52"/>
      <c r="D31" s="52"/>
      <c r="E31" s="52"/>
      <c r="F31" s="52"/>
      <c r="G31" s="52"/>
      <c r="H31" s="52"/>
      <c r="I31" s="52"/>
    </row>
    <row r="32" spans="2:11">
      <c r="B32" s="52"/>
      <c r="C32" s="52"/>
      <c r="D32" s="52"/>
      <c r="E32" s="52"/>
      <c r="F32" s="52"/>
      <c r="G32" s="52"/>
      <c r="H32" s="52"/>
      <c r="I32" s="52"/>
    </row>
    <row r="33" spans="2:17">
      <c r="B33" s="52"/>
      <c r="C33" s="52" t="s">
        <v>54</v>
      </c>
      <c r="D33" s="52" t="s">
        <v>105</v>
      </c>
      <c r="E33" s="52"/>
      <c r="F33" s="52"/>
      <c r="G33" s="52"/>
      <c r="H33" s="52"/>
      <c r="I33" s="52"/>
    </row>
    <row r="34" spans="2:17">
      <c r="B34" s="52"/>
      <c r="C34" s="52"/>
      <c r="D34" s="52"/>
      <c r="E34" s="52"/>
      <c r="F34" s="52"/>
      <c r="G34" s="52"/>
      <c r="H34" s="52"/>
      <c r="I34" s="52"/>
    </row>
    <row r="35" spans="2:17">
      <c r="B35" s="57" t="s">
        <v>55</v>
      </c>
      <c r="C35" s="52"/>
      <c r="D35" s="52"/>
      <c r="E35" s="52"/>
      <c r="F35" s="52"/>
      <c r="G35" s="52"/>
      <c r="H35" s="52"/>
      <c r="I35" s="52"/>
      <c r="J35" s="52"/>
      <c r="K35" s="52"/>
      <c r="L35" s="52"/>
      <c r="M35" s="52"/>
      <c r="N35" s="52"/>
      <c r="O35" s="52"/>
      <c r="P35" s="52"/>
      <c r="Q35" s="52"/>
    </row>
    <row r="36" spans="2:17" ht="38.25" customHeight="1">
      <c r="B36" s="136" t="s">
        <v>101</v>
      </c>
      <c r="C36" s="136"/>
      <c r="D36" s="136"/>
      <c r="E36" s="136"/>
      <c r="F36" s="136"/>
      <c r="G36" s="136"/>
      <c r="H36" s="136"/>
      <c r="I36" s="136"/>
      <c r="J36" s="136"/>
      <c r="K36" s="136"/>
      <c r="L36" s="52"/>
      <c r="M36" s="52"/>
      <c r="N36" s="52"/>
      <c r="O36" s="52"/>
      <c r="P36" s="52"/>
      <c r="Q36" s="52"/>
    </row>
    <row r="37" spans="2:17">
      <c r="B37" s="140" t="s">
        <v>47</v>
      </c>
      <c r="C37" s="140"/>
      <c r="D37" s="140"/>
      <c r="E37" s="140"/>
      <c r="F37" s="140"/>
      <c r="G37" s="140"/>
      <c r="H37" s="140"/>
      <c r="I37" s="140"/>
      <c r="J37" s="140"/>
      <c r="K37" s="140"/>
      <c r="L37" s="52"/>
      <c r="M37" s="52"/>
      <c r="N37" s="52"/>
      <c r="O37" s="52"/>
      <c r="P37" s="52"/>
      <c r="Q37" s="52"/>
    </row>
    <row r="38" spans="2:17">
      <c r="B38" s="58"/>
      <c r="C38" s="52"/>
      <c r="D38" s="52"/>
      <c r="E38" s="52"/>
      <c r="F38" s="52"/>
      <c r="G38" s="52"/>
      <c r="H38" s="52"/>
      <c r="I38" s="52"/>
      <c r="J38" s="52"/>
      <c r="K38" s="52"/>
      <c r="L38" s="52"/>
      <c r="M38" s="52"/>
      <c r="N38" s="52"/>
      <c r="O38" s="52"/>
      <c r="P38" s="52"/>
      <c r="Q38" s="52"/>
    </row>
    <row r="39" spans="2:17">
      <c r="B39" s="57" t="s">
        <v>56</v>
      </c>
      <c r="C39" s="52"/>
      <c r="D39" s="52"/>
      <c r="E39" s="52"/>
      <c r="F39" s="52"/>
      <c r="G39" s="52"/>
      <c r="H39" s="52"/>
      <c r="I39" s="52"/>
      <c r="J39" s="52"/>
      <c r="K39" s="52"/>
      <c r="L39" s="52"/>
      <c r="M39" s="52"/>
      <c r="N39" s="52"/>
      <c r="O39" s="52"/>
      <c r="P39" s="52"/>
      <c r="Q39" s="52"/>
    </row>
    <row r="40" spans="2:17">
      <c r="B40" s="140" t="s">
        <v>102</v>
      </c>
      <c r="C40" s="140"/>
      <c r="D40" s="140"/>
      <c r="E40" s="140"/>
      <c r="F40" s="140"/>
      <c r="G40" s="140"/>
      <c r="H40" s="140"/>
      <c r="I40" s="140"/>
      <c r="J40" s="140"/>
      <c r="K40" s="140"/>
      <c r="L40" s="52"/>
      <c r="M40" s="52"/>
      <c r="N40" s="52"/>
      <c r="O40" s="52"/>
      <c r="P40" s="52"/>
      <c r="Q40" s="52"/>
    </row>
    <row r="41" spans="2:17">
      <c r="B41" s="140" t="s">
        <v>48</v>
      </c>
      <c r="C41" s="140"/>
      <c r="D41" s="140"/>
      <c r="E41" s="140"/>
      <c r="F41" s="140"/>
      <c r="G41" s="140"/>
      <c r="H41" s="140"/>
      <c r="I41" s="140"/>
      <c r="J41" s="140"/>
      <c r="K41" s="140"/>
      <c r="L41" s="52"/>
      <c r="M41" s="52"/>
      <c r="N41" s="52"/>
      <c r="O41" s="52"/>
      <c r="P41" s="52"/>
      <c r="Q41" s="52"/>
    </row>
    <row r="42" spans="2:17">
      <c r="B42" s="52"/>
      <c r="C42" s="52"/>
      <c r="D42" s="52"/>
      <c r="E42" s="52"/>
      <c r="F42" s="52"/>
      <c r="G42" s="52"/>
      <c r="H42" s="52"/>
      <c r="I42" s="52"/>
      <c r="J42" s="52"/>
      <c r="K42" s="52"/>
      <c r="L42" s="52"/>
      <c r="M42" s="52"/>
      <c r="N42" s="52"/>
      <c r="O42" s="52"/>
      <c r="P42" s="52"/>
      <c r="Q42" s="52"/>
    </row>
    <row r="43" spans="2:17">
      <c r="B43" s="52" t="s">
        <v>57</v>
      </c>
      <c r="C43" s="52"/>
      <c r="D43" s="52"/>
      <c r="E43" s="52"/>
      <c r="F43" s="52"/>
      <c r="G43" s="52"/>
      <c r="H43" s="52"/>
      <c r="I43" s="52"/>
      <c r="J43" s="52"/>
      <c r="K43" s="52"/>
      <c r="L43" s="52"/>
      <c r="M43" s="52"/>
      <c r="N43" s="52"/>
      <c r="O43" s="52"/>
      <c r="P43" s="52"/>
      <c r="Q43" s="52"/>
    </row>
    <row r="44" spans="2:17" ht="11.25" customHeight="1">
      <c r="B44" s="52"/>
      <c r="C44" s="52"/>
      <c r="D44" s="52"/>
      <c r="E44" s="52"/>
      <c r="F44" s="52"/>
      <c r="G44" s="52"/>
      <c r="H44" s="52"/>
      <c r="I44" s="52"/>
      <c r="J44" s="52"/>
      <c r="K44" s="52"/>
      <c r="L44" s="52"/>
      <c r="M44" s="52"/>
      <c r="N44" s="52"/>
      <c r="O44" s="52"/>
      <c r="P44" s="52"/>
      <c r="Q44" s="52"/>
    </row>
    <row r="45" spans="2:17">
      <c r="B45" s="52" t="s">
        <v>58</v>
      </c>
      <c r="C45" s="52"/>
      <c r="D45" s="52"/>
      <c r="E45" s="52"/>
      <c r="F45" s="52"/>
      <c r="G45" s="52"/>
      <c r="H45" s="52"/>
      <c r="I45" s="52"/>
      <c r="J45" s="52"/>
      <c r="K45" s="52"/>
      <c r="L45" s="52"/>
      <c r="M45" s="52"/>
      <c r="N45" s="52"/>
      <c r="O45" s="52"/>
      <c r="P45" s="52"/>
      <c r="Q45" s="52"/>
    </row>
    <row r="46" spans="2:17" ht="11.25" customHeight="1">
      <c r="B46" s="52"/>
      <c r="C46" s="52"/>
      <c r="D46" s="52"/>
      <c r="E46" s="52"/>
      <c r="F46" s="52"/>
      <c r="G46" s="52"/>
      <c r="H46" s="52"/>
      <c r="I46" s="52"/>
      <c r="J46" s="52"/>
      <c r="K46" s="52"/>
      <c r="L46" s="52"/>
      <c r="M46" s="52"/>
      <c r="N46" s="52"/>
      <c r="O46" s="52"/>
      <c r="P46" s="52"/>
      <c r="Q46" s="52"/>
    </row>
    <row r="47" spans="2:17">
      <c r="B47" s="52" t="s">
        <v>59</v>
      </c>
      <c r="C47" s="52"/>
      <c r="D47" s="52"/>
      <c r="E47" s="52"/>
      <c r="F47" s="52"/>
      <c r="G47" s="52"/>
      <c r="H47" s="52"/>
      <c r="I47" s="52"/>
      <c r="J47" s="52"/>
      <c r="K47" s="52"/>
      <c r="L47" s="52"/>
      <c r="M47" s="52"/>
      <c r="N47" s="52"/>
      <c r="O47" s="52"/>
      <c r="P47" s="52"/>
      <c r="Q47" s="52"/>
    </row>
    <row r="48" spans="2:17" ht="10.5" customHeight="1">
      <c r="B48" s="52"/>
      <c r="C48" s="52"/>
      <c r="D48" s="52"/>
      <c r="E48" s="52"/>
      <c r="F48" s="52"/>
      <c r="G48" s="52"/>
      <c r="H48" s="52"/>
      <c r="I48" s="52"/>
      <c r="J48" s="52"/>
      <c r="K48" s="52"/>
      <c r="L48" s="52"/>
      <c r="M48" s="52"/>
      <c r="N48" s="52"/>
      <c r="O48" s="52"/>
      <c r="P48" s="52"/>
      <c r="Q48" s="52"/>
    </row>
    <row r="49" spans="2:17">
      <c r="B49" s="52" t="s">
        <v>60</v>
      </c>
      <c r="C49" s="52"/>
      <c r="D49" s="52"/>
      <c r="E49" s="52"/>
      <c r="F49" s="52"/>
      <c r="G49" s="52"/>
      <c r="H49" s="52"/>
      <c r="I49" s="52"/>
      <c r="J49" s="52"/>
      <c r="K49" s="52"/>
      <c r="L49" s="52"/>
      <c r="M49" s="52"/>
      <c r="N49" s="52"/>
      <c r="O49" s="52"/>
      <c r="P49" s="52"/>
      <c r="Q49" s="52"/>
    </row>
    <row r="50" spans="2:17" ht="9.75" customHeight="1">
      <c r="B50" s="52"/>
      <c r="C50" s="52"/>
      <c r="D50" s="52"/>
      <c r="E50" s="52"/>
      <c r="F50" s="52"/>
      <c r="G50" s="52"/>
      <c r="H50" s="52"/>
      <c r="I50" s="52"/>
      <c r="J50" s="52"/>
      <c r="K50" s="52"/>
      <c r="L50" s="52"/>
      <c r="M50" s="52"/>
      <c r="N50" s="52"/>
      <c r="O50" s="52"/>
      <c r="P50" s="52"/>
      <c r="Q50" s="52"/>
    </row>
    <row r="51" spans="2:17">
      <c r="B51" s="52" t="s">
        <v>61</v>
      </c>
      <c r="C51" s="52"/>
      <c r="D51" s="52"/>
      <c r="E51" s="52"/>
      <c r="F51" s="52"/>
      <c r="G51" s="52"/>
      <c r="H51" s="52"/>
      <c r="I51" s="52"/>
      <c r="J51" s="52"/>
      <c r="K51" s="52"/>
      <c r="L51" s="52"/>
      <c r="M51" s="52"/>
      <c r="N51" s="52"/>
      <c r="O51" s="52"/>
      <c r="P51" s="52"/>
      <c r="Q51" s="52"/>
    </row>
    <row r="52" spans="2:17" ht="8.25" customHeight="1">
      <c r="B52" s="52"/>
      <c r="C52" s="52"/>
      <c r="D52" s="52"/>
      <c r="E52" s="52"/>
      <c r="F52" s="52"/>
      <c r="G52" s="52"/>
      <c r="H52" s="52"/>
      <c r="I52" s="52"/>
      <c r="J52" s="52"/>
      <c r="K52" s="52"/>
      <c r="L52" s="52"/>
      <c r="M52" s="52"/>
      <c r="N52" s="52"/>
      <c r="O52" s="52"/>
      <c r="P52" s="52"/>
      <c r="Q52" s="52"/>
    </row>
    <row r="53" spans="2:17">
      <c r="B53" s="52" t="s">
        <v>62</v>
      </c>
      <c r="C53" s="52"/>
      <c r="D53" s="52"/>
      <c r="E53" s="52"/>
      <c r="F53" s="52"/>
      <c r="G53" s="52"/>
      <c r="H53" s="52"/>
      <c r="I53" s="52"/>
      <c r="J53" s="52"/>
      <c r="K53" s="52"/>
      <c r="L53" s="52"/>
      <c r="M53" s="52"/>
      <c r="N53" s="52"/>
      <c r="O53" s="52"/>
      <c r="P53" s="52"/>
      <c r="Q53" s="52"/>
    </row>
    <row r="54" spans="2:17" ht="6.75" customHeight="1">
      <c r="B54" s="52"/>
      <c r="C54" s="52"/>
      <c r="D54" s="52"/>
      <c r="E54" s="52"/>
      <c r="F54" s="52"/>
      <c r="G54" s="52"/>
      <c r="H54" s="52"/>
      <c r="I54" s="52"/>
      <c r="J54" s="52"/>
      <c r="K54" s="52"/>
      <c r="L54" s="52"/>
      <c r="M54" s="52"/>
      <c r="N54" s="52"/>
      <c r="O54" s="52"/>
      <c r="P54" s="52"/>
      <c r="Q54" s="52"/>
    </row>
    <row r="55" spans="2:17">
      <c r="B55" s="52" t="s">
        <v>1047</v>
      </c>
      <c r="C55" s="52"/>
      <c r="D55" s="52"/>
      <c r="E55" s="52"/>
      <c r="F55" s="52"/>
      <c r="G55" s="52"/>
      <c r="H55" s="52"/>
      <c r="I55" s="52"/>
      <c r="J55" s="52"/>
      <c r="K55" s="52"/>
      <c r="L55" s="52"/>
      <c r="M55" s="52"/>
      <c r="N55" s="52"/>
      <c r="O55" s="52"/>
      <c r="P55" s="52"/>
      <c r="Q55" s="52"/>
    </row>
    <row r="56" spans="2:17">
      <c r="B56" s="52"/>
      <c r="C56" s="52"/>
      <c r="D56" s="52"/>
      <c r="E56" s="52"/>
      <c r="F56" s="52"/>
      <c r="G56" s="52"/>
      <c r="H56" s="52"/>
      <c r="I56" s="52"/>
      <c r="J56" s="52"/>
      <c r="K56" s="52"/>
      <c r="L56" s="52"/>
      <c r="M56" s="52"/>
      <c r="N56" s="52"/>
      <c r="O56" s="52"/>
      <c r="P56" s="52"/>
      <c r="Q56" s="52"/>
    </row>
    <row r="57" spans="2:17">
      <c r="B57" s="59" t="s">
        <v>63</v>
      </c>
      <c r="C57" s="53"/>
      <c r="D57" s="53"/>
      <c r="E57" s="53"/>
      <c r="F57" s="53"/>
      <c r="G57" s="52"/>
      <c r="H57" s="52"/>
      <c r="I57" s="52"/>
      <c r="J57" s="52"/>
      <c r="K57" s="52"/>
      <c r="L57" s="52"/>
      <c r="M57" s="52"/>
      <c r="N57" s="52"/>
      <c r="O57" s="52"/>
      <c r="P57" s="52"/>
      <c r="Q57" s="52"/>
    </row>
    <row r="58" spans="2:17">
      <c r="B58" s="52" t="s">
        <v>49</v>
      </c>
      <c r="C58" s="52"/>
      <c r="D58" s="52"/>
      <c r="E58" s="52"/>
      <c r="F58" s="52"/>
      <c r="G58" s="52"/>
      <c r="H58" s="52"/>
      <c r="I58" s="52"/>
      <c r="J58" s="52"/>
      <c r="K58" s="52"/>
      <c r="L58" s="52"/>
      <c r="M58" s="52"/>
      <c r="N58" s="52"/>
      <c r="O58" s="52"/>
      <c r="P58" s="52"/>
      <c r="Q58" s="52"/>
    </row>
    <row r="59" spans="2:17">
      <c r="B59" s="52"/>
      <c r="C59" s="52"/>
      <c r="D59" s="52"/>
      <c r="E59" s="52"/>
      <c r="F59" s="52"/>
      <c r="G59" s="52"/>
      <c r="H59" s="52"/>
      <c r="I59" s="52"/>
      <c r="J59" s="52"/>
      <c r="K59" s="52"/>
      <c r="L59" s="52"/>
      <c r="M59" s="52"/>
      <c r="N59" s="52"/>
      <c r="O59" s="52"/>
      <c r="P59" s="52"/>
      <c r="Q59" s="52"/>
    </row>
    <row r="60" spans="2:17">
      <c r="B60" s="52" t="s">
        <v>64</v>
      </c>
      <c r="C60" s="52"/>
      <c r="D60" s="52"/>
      <c r="E60" s="52"/>
      <c r="F60" s="52"/>
      <c r="G60" s="52"/>
      <c r="H60" s="52"/>
      <c r="I60" s="52"/>
      <c r="J60" s="52"/>
      <c r="K60" s="52"/>
      <c r="L60" s="52"/>
      <c r="M60" s="52"/>
      <c r="N60" s="52"/>
      <c r="O60" s="52"/>
      <c r="P60" s="52"/>
      <c r="Q60" s="52"/>
    </row>
    <row r="61" spans="2:17">
      <c r="B61" s="52" t="s">
        <v>65</v>
      </c>
      <c r="C61" s="52"/>
      <c r="D61" s="52"/>
      <c r="E61" s="52"/>
      <c r="F61" s="52"/>
      <c r="G61" s="52"/>
      <c r="H61" s="52"/>
      <c r="I61" s="52"/>
      <c r="J61" s="52"/>
      <c r="K61" s="52"/>
      <c r="L61" s="52"/>
      <c r="M61" s="52"/>
      <c r="N61" s="52"/>
      <c r="O61" s="52"/>
      <c r="P61" s="52"/>
      <c r="Q61" s="52"/>
    </row>
    <row r="62" spans="2:17">
      <c r="B62" s="52"/>
      <c r="C62" s="52"/>
      <c r="D62" s="52"/>
      <c r="E62" s="52"/>
      <c r="F62" s="52"/>
      <c r="G62" s="52"/>
      <c r="H62" s="52"/>
      <c r="I62" s="52"/>
      <c r="J62" s="52"/>
      <c r="K62" s="52"/>
      <c r="L62" s="52"/>
      <c r="M62" s="52"/>
      <c r="N62" s="52"/>
      <c r="O62" s="52"/>
      <c r="P62" s="52"/>
      <c r="Q62" s="52"/>
    </row>
    <row r="63" spans="2:17">
      <c r="B63" s="57" t="s">
        <v>50</v>
      </c>
      <c r="E63" s="52"/>
      <c r="F63" s="52"/>
      <c r="G63" s="52"/>
      <c r="H63" s="52"/>
      <c r="I63" s="52"/>
      <c r="J63" s="52"/>
      <c r="K63" s="52"/>
      <c r="L63" s="52"/>
      <c r="M63" s="52"/>
      <c r="N63" s="52"/>
      <c r="O63" s="52"/>
      <c r="P63" s="52"/>
      <c r="Q63" s="52"/>
    </row>
    <row r="64" spans="2:17">
      <c r="B64" s="137" t="s">
        <v>66</v>
      </c>
      <c r="C64" s="138"/>
      <c r="D64" s="68"/>
    </row>
    <row r="65" spans="2:11">
      <c r="B65" s="67"/>
      <c r="C65" s="64"/>
      <c r="D65" s="69" t="s">
        <v>51</v>
      </c>
    </row>
    <row r="66" spans="2:11">
      <c r="B66" s="60"/>
      <c r="C66" s="61"/>
      <c r="D66" s="70" t="s">
        <v>67</v>
      </c>
      <c r="H66" s="65"/>
    </row>
    <row r="67" spans="2:11">
      <c r="B67" s="60"/>
      <c r="C67" s="61"/>
      <c r="D67" s="70" t="s">
        <v>68</v>
      </c>
      <c r="H67" s="65"/>
    </row>
    <row r="68" spans="2:11">
      <c r="B68" s="62"/>
      <c r="C68" s="63"/>
      <c r="D68" s="71"/>
      <c r="H68" s="65"/>
    </row>
    <row r="71" spans="2:11">
      <c r="B71" s="57" t="s">
        <v>52</v>
      </c>
    </row>
    <row r="72" spans="2:11">
      <c r="B72" s="52"/>
    </row>
    <row r="73" spans="2:11">
      <c r="B73" s="66" t="s">
        <v>69</v>
      </c>
      <c r="C73" s="66" t="s">
        <v>72</v>
      </c>
    </row>
    <row r="74" spans="2:11">
      <c r="B74" s="66" t="s">
        <v>70</v>
      </c>
      <c r="C74" s="66" t="s">
        <v>72</v>
      </c>
    </row>
    <row r="75" spans="2:11">
      <c r="B75" s="66" t="s">
        <v>71</v>
      </c>
      <c r="C75" s="66" t="s">
        <v>73</v>
      </c>
    </row>
    <row r="78" spans="2:11" ht="30" customHeight="1">
      <c r="B78" s="136" t="s">
        <v>74</v>
      </c>
      <c r="C78" s="136"/>
      <c r="D78" s="136"/>
      <c r="E78" s="136"/>
      <c r="F78" s="136"/>
      <c r="G78" s="136"/>
      <c r="H78" s="136"/>
      <c r="I78" s="136"/>
      <c r="J78" s="136"/>
      <c r="K78" s="136"/>
    </row>
    <row r="80" spans="2:11">
      <c r="B80" s="52" t="s">
        <v>103</v>
      </c>
    </row>
    <row r="81" spans="2:5" ht="18" thickBot="1"/>
    <row r="82" spans="2:5" ht="23.1" customHeight="1" thickBot="1">
      <c r="B82" s="74" t="s">
        <v>448</v>
      </c>
      <c r="C82" s="75" t="s">
        <v>449</v>
      </c>
      <c r="D82" s="74" t="s">
        <v>448</v>
      </c>
      <c r="E82" s="75" t="s">
        <v>449</v>
      </c>
    </row>
    <row r="83" spans="2:5" ht="23.1" customHeight="1" thickBot="1">
      <c r="B83" s="76" t="s">
        <v>450</v>
      </c>
      <c r="C83" s="77" t="s">
        <v>451</v>
      </c>
      <c r="D83" s="76" t="s">
        <v>19</v>
      </c>
      <c r="E83" s="77"/>
    </row>
    <row r="84" spans="2:5" ht="23.1" customHeight="1" thickBot="1">
      <c r="B84" s="76" t="s">
        <v>452</v>
      </c>
      <c r="C84" s="77"/>
      <c r="D84" s="76" t="s">
        <v>20</v>
      </c>
      <c r="E84" s="77" t="s">
        <v>21</v>
      </c>
    </row>
    <row r="85" spans="2:5" ht="23.1" customHeight="1" thickBot="1">
      <c r="B85" s="76" t="s">
        <v>453</v>
      </c>
      <c r="C85" s="77" t="s">
        <v>454</v>
      </c>
      <c r="D85" s="76" t="s">
        <v>22</v>
      </c>
      <c r="E85" s="77"/>
    </row>
    <row r="86" spans="2:5" ht="23.1" customHeight="1" thickBot="1">
      <c r="B86" s="76" t="s">
        <v>455</v>
      </c>
      <c r="C86" s="77" t="s">
        <v>456</v>
      </c>
      <c r="D86" s="76" t="s">
        <v>23</v>
      </c>
      <c r="E86" s="77"/>
    </row>
    <row r="87" spans="2:5" ht="23.1" customHeight="1" thickBot="1">
      <c r="B87" s="76" t="s">
        <v>457</v>
      </c>
      <c r="C87" s="77"/>
      <c r="D87" s="76" t="s">
        <v>24</v>
      </c>
      <c r="E87" s="77"/>
    </row>
    <row r="88" spans="2:5" ht="23.1" customHeight="1" thickBot="1">
      <c r="B88" s="76" t="s">
        <v>458</v>
      </c>
      <c r="C88" s="77"/>
      <c r="D88" s="76" t="s">
        <v>25</v>
      </c>
      <c r="E88" s="77"/>
    </row>
    <row r="89" spans="2:5" ht="23.1" customHeight="1" thickBot="1">
      <c r="B89" s="76" t="s">
        <v>459</v>
      </c>
      <c r="C89" s="77" t="s">
        <v>0</v>
      </c>
      <c r="D89" s="76" t="s">
        <v>26</v>
      </c>
      <c r="E89" s="77"/>
    </row>
    <row r="90" spans="2:5" ht="23.1" customHeight="1" thickBot="1">
      <c r="B90" s="76" t="s">
        <v>1</v>
      </c>
      <c r="C90" s="77" t="s">
        <v>2</v>
      </c>
      <c r="D90" s="76" t="s">
        <v>27</v>
      </c>
      <c r="E90" s="77"/>
    </row>
    <row r="91" spans="2:5" ht="23.1" customHeight="1" thickBot="1">
      <c r="B91" s="76" t="s">
        <v>3</v>
      </c>
      <c r="C91" s="77"/>
      <c r="D91" s="76" t="s">
        <v>28</v>
      </c>
      <c r="E91" s="77"/>
    </row>
    <row r="92" spans="2:5" ht="23.1" customHeight="1" thickBot="1">
      <c r="B92" s="76" t="s">
        <v>4</v>
      </c>
      <c r="C92" s="77"/>
      <c r="D92" s="76" t="s">
        <v>29</v>
      </c>
      <c r="E92" s="77"/>
    </row>
    <row r="93" spans="2:5" ht="23.1" customHeight="1" thickBot="1">
      <c r="B93" s="76" t="s">
        <v>5</v>
      </c>
      <c r="C93" s="77"/>
      <c r="D93" s="76" t="s">
        <v>30</v>
      </c>
      <c r="E93" s="77"/>
    </row>
    <row r="94" spans="2:5" ht="23.1" customHeight="1" thickBot="1">
      <c r="B94" s="76" t="s">
        <v>6</v>
      </c>
      <c r="C94" s="77"/>
      <c r="D94" s="76" t="s">
        <v>31</v>
      </c>
      <c r="E94" s="77" t="s">
        <v>32</v>
      </c>
    </row>
    <row r="95" spans="2:5" ht="23.1" customHeight="1" thickBot="1">
      <c r="B95" s="76" t="s">
        <v>7</v>
      </c>
      <c r="C95" s="77" t="s">
        <v>8</v>
      </c>
      <c r="D95" s="76" t="s">
        <v>33</v>
      </c>
      <c r="E95" s="77"/>
    </row>
    <row r="96" spans="2:5" ht="23.1" customHeight="1" thickBot="1">
      <c r="B96" s="76" t="s">
        <v>9</v>
      </c>
      <c r="C96" s="77"/>
      <c r="D96" s="76" t="s">
        <v>34</v>
      </c>
      <c r="E96" s="77"/>
    </row>
    <row r="97" spans="2:11" ht="23.1" customHeight="1" thickBot="1">
      <c r="B97" s="76" t="s">
        <v>10</v>
      </c>
      <c r="C97" s="77" t="s">
        <v>11</v>
      </c>
      <c r="D97" s="76" t="s">
        <v>35</v>
      </c>
      <c r="E97" s="77"/>
    </row>
    <row r="98" spans="2:11" ht="23.1" customHeight="1" thickBot="1">
      <c r="B98" s="76" t="s">
        <v>12</v>
      </c>
      <c r="C98" s="77"/>
      <c r="D98" s="76" t="s">
        <v>36</v>
      </c>
      <c r="E98" s="77"/>
    </row>
    <row r="99" spans="2:11" ht="23.1" customHeight="1" thickBot="1">
      <c r="B99" s="76" t="s">
        <v>13</v>
      </c>
      <c r="C99" s="77"/>
      <c r="D99" s="76" t="s">
        <v>37</v>
      </c>
      <c r="E99" s="77" t="s">
        <v>38</v>
      </c>
    </row>
    <row r="100" spans="2:11" ht="23.1" customHeight="1" thickBot="1">
      <c r="B100" s="76" t="s">
        <v>14</v>
      </c>
      <c r="C100" s="77" t="s">
        <v>15</v>
      </c>
      <c r="D100" s="76" t="s">
        <v>39</v>
      </c>
      <c r="E100" s="77"/>
    </row>
    <row r="101" spans="2:11" ht="23.1" customHeight="1" thickBot="1">
      <c r="B101" s="76" t="s">
        <v>16</v>
      </c>
      <c r="C101" s="77"/>
      <c r="D101" s="76" t="s">
        <v>40</v>
      </c>
      <c r="E101" s="77"/>
    </row>
    <row r="102" spans="2:11" ht="23.1" customHeight="1" thickBot="1">
      <c r="B102" s="76" t="s">
        <v>17</v>
      </c>
      <c r="C102" s="77" t="s">
        <v>18</v>
      </c>
      <c r="D102" s="76" t="s">
        <v>41</v>
      </c>
      <c r="E102" s="77"/>
    </row>
    <row r="103" spans="2:11" ht="23.1" customHeight="1"/>
    <row r="105" spans="2:11" ht="15" customHeight="1">
      <c r="B105" s="136" t="s">
        <v>75</v>
      </c>
      <c r="C105" s="136"/>
      <c r="D105" s="136"/>
      <c r="E105" s="136"/>
      <c r="F105" s="136"/>
      <c r="G105" s="136"/>
      <c r="H105" s="136"/>
      <c r="I105" s="136"/>
      <c r="J105" s="136"/>
      <c r="K105" s="136"/>
    </row>
    <row r="106" spans="2:11">
      <c r="B106" s="52" t="s">
        <v>76</v>
      </c>
      <c r="C106" s="52"/>
      <c r="D106" s="52"/>
      <c r="E106" s="52"/>
      <c r="F106" s="52"/>
      <c r="G106" s="52"/>
      <c r="H106" s="52"/>
      <c r="I106" s="52"/>
      <c r="J106" s="52"/>
    </row>
    <row r="108" spans="2:11">
      <c r="B108" s="57" t="s">
        <v>77</v>
      </c>
    </row>
    <row r="109" spans="2:11">
      <c r="B109" s="57" t="s">
        <v>78</v>
      </c>
    </row>
    <row r="110" spans="2:11">
      <c r="B110" s="57" t="s">
        <v>79</v>
      </c>
    </row>
    <row r="111" spans="2:11" ht="18" thickBot="1"/>
    <row r="112" spans="2:11" ht="18" thickBot="1">
      <c r="B112" s="80" t="s">
        <v>80</v>
      </c>
      <c r="C112" s="81" t="s">
        <v>81</v>
      </c>
    </row>
    <row r="113" spans="2:3" ht="18" thickBot="1">
      <c r="B113" s="73" t="s">
        <v>82</v>
      </c>
      <c r="C113" s="72" t="s">
        <v>83</v>
      </c>
    </row>
    <row r="114" spans="2:3" ht="18" thickBot="1">
      <c r="B114" s="73" t="s">
        <v>84</v>
      </c>
      <c r="C114" s="72" t="s">
        <v>85</v>
      </c>
    </row>
    <row r="115" spans="2:3" ht="18" thickBot="1">
      <c r="B115" s="73" t="s">
        <v>86</v>
      </c>
      <c r="C115" s="72" t="s">
        <v>87</v>
      </c>
    </row>
    <row r="116" spans="2:3" ht="36.75" thickBot="1">
      <c r="B116" s="73" t="s">
        <v>88</v>
      </c>
      <c r="C116" s="72" t="s">
        <v>89</v>
      </c>
    </row>
    <row r="117" spans="2:3" ht="24.75" thickBot="1">
      <c r="B117" s="73" t="s">
        <v>90</v>
      </c>
      <c r="C117" s="72" t="s">
        <v>91</v>
      </c>
    </row>
    <row r="119" spans="2:3">
      <c r="B119" s="57" t="s">
        <v>92</v>
      </c>
    </row>
    <row r="120" spans="2:3" ht="18" thickBot="1"/>
    <row r="121" spans="2:3" ht="18" thickBot="1">
      <c r="B121" s="78" t="s">
        <v>80</v>
      </c>
      <c r="C121" s="79" t="s">
        <v>1044</v>
      </c>
    </row>
    <row r="122" spans="2:3" ht="18" thickBot="1">
      <c r="B122" s="50" t="s">
        <v>82</v>
      </c>
      <c r="C122" s="51" t="s">
        <v>83</v>
      </c>
    </row>
    <row r="123" spans="2:3" ht="18" thickBot="1">
      <c r="B123" s="50" t="s">
        <v>84</v>
      </c>
      <c r="C123" s="51" t="s">
        <v>85</v>
      </c>
    </row>
    <row r="124" spans="2:3" ht="100.5" thickBot="1">
      <c r="B124" s="50" t="s">
        <v>90</v>
      </c>
      <c r="C124" s="51"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45"/>
  <sheetViews>
    <sheetView showGridLines="0" tabSelected="1" view="pageBreakPreview" zoomScale="115" zoomScaleNormal="120" zoomScaleSheetLayoutView="115" zoomScalePageLayoutView="120" workbookViewId="0">
      <selection activeCell="B11" sqref="B11"/>
    </sheetView>
  </sheetViews>
  <sheetFormatPr defaultRowHeight="17.25"/>
  <cols>
    <col min="1" max="9" width="9.875" customWidth="1"/>
  </cols>
  <sheetData>
    <row r="1" spans="1:9">
      <c r="A1" s="141"/>
      <c r="B1" s="141"/>
      <c r="C1" s="141"/>
      <c r="D1" s="141"/>
      <c r="E1" s="141"/>
      <c r="F1" s="141"/>
      <c r="G1" s="141"/>
      <c r="H1" s="141"/>
      <c r="I1" s="122"/>
    </row>
    <row r="2" spans="1:9">
      <c r="A2" s="150"/>
      <c r="B2" s="150"/>
      <c r="C2" s="150"/>
      <c r="D2" s="150"/>
      <c r="E2" s="150"/>
      <c r="F2" s="150"/>
      <c r="G2" s="150"/>
      <c r="H2" s="150"/>
      <c r="I2" s="150"/>
    </row>
    <row r="3" spans="1:9" ht="22.5">
      <c r="A3" s="149" t="s">
        <v>1114</v>
      </c>
      <c r="B3" s="149"/>
      <c r="C3" s="149"/>
      <c r="D3" s="149"/>
      <c r="E3" s="149"/>
      <c r="F3" s="149"/>
      <c r="G3" s="149"/>
      <c r="H3" s="149"/>
      <c r="I3" s="149"/>
    </row>
    <row r="4" spans="1:9" ht="22.5">
      <c r="A4" s="149" t="s">
        <v>1055</v>
      </c>
      <c r="B4" s="149"/>
      <c r="C4" s="149"/>
      <c r="D4" s="149"/>
      <c r="E4" s="149"/>
      <c r="F4" s="149"/>
      <c r="G4" s="149"/>
      <c r="H4" s="149"/>
      <c r="I4" s="149"/>
    </row>
    <row r="5" spans="1:9" ht="22.5">
      <c r="A5" s="148" t="s">
        <v>1093</v>
      </c>
      <c r="B5" s="148"/>
      <c r="C5" s="148"/>
      <c r="D5" s="148"/>
      <c r="E5" s="148"/>
      <c r="F5" s="148"/>
      <c r="G5" s="148"/>
      <c r="H5" s="148"/>
      <c r="I5" s="148"/>
    </row>
    <row r="6" spans="1:9">
      <c r="A6" s="119"/>
      <c r="B6" s="119"/>
      <c r="C6" s="119"/>
      <c r="D6" s="119"/>
      <c r="E6" s="119"/>
      <c r="F6" s="119"/>
      <c r="G6" s="119"/>
      <c r="H6" s="119"/>
      <c r="I6" s="119"/>
    </row>
    <row r="7" spans="1:9">
      <c r="A7" s="119"/>
      <c r="B7" s="119"/>
      <c r="C7" s="119"/>
      <c r="D7" s="119"/>
      <c r="E7" s="119"/>
      <c r="F7" s="119"/>
      <c r="G7" s="119"/>
      <c r="H7" s="119"/>
      <c r="I7" s="119"/>
    </row>
    <row r="8" spans="1:9">
      <c r="A8" s="119"/>
      <c r="B8" s="119"/>
      <c r="C8" s="119"/>
      <c r="D8" s="119"/>
      <c r="E8" s="119"/>
      <c r="F8" s="119"/>
      <c r="G8" s="119"/>
      <c r="H8" s="119"/>
      <c r="I8" s="119"/>
    </row>
    <row r="9" spans="1:9">
      <c r="A9" s="119"/>
      <c r="B9" s="119"/>
      <c r="C9" s="119"/>
      <c r="D9" s="119"/>
      <c r="E9" s="119"/>
      <c r="F9" s="119"/>
      <c r="G9" s="119"/>
      <c r="H9" s="119"/>
      <c r="I9" s="119"/>
    </row>
    <row r="10" spans="1:9">
      <c r="A10" s="119"/>
      <c r="B10" s="119"/>
      <c r="C10" s="119"/>
      <c r="D10" s="119"/>
      <c r="E10" s="119"/>
      <c r="F10" s="119"/>
      <c r="G10" s="119"/>
      <c r="H10" s="119"/>
      <c r="I10" s="119"/>
    </row>
    <row r="11" spans="1:9">
      <c r="A11" s="119"/>
      <c r="B11" s="119"/>
      <c r="C11" s="119"/>
      <c r="D11" s="119"/>
      <c r="E11" s="119"/>
      <c r="F11" s="119"/>
      <c r="G11" s="119"/>
      <c r="H11" s="119"/>
      <c r="I11" s="119"/>
    </row>
    <row r="12" spans="1:9">
      <c r="A12" s="119"/>
      <c r="B12" s="119"/>
      <c r="C12" s="119"/>
      <c r="D12" s="119"/>
      <c r="E12" s="119"/>
      <c r="F12" s="119"/>
      <c r="G12" s="119"/>
      <c r="H12" s="119"/>
      <c r="I12" s="119"/>
    </row>
    <row r="13" spans="1:9">
      <c r="A13" s="119"/>
      <c r="B13" s="119"/>
      <c r="C13" s="119"/>
      <c r="D13" s="119"/>
      <c r="E13" s="119"/>
      <c r="F13" s="119"/>
      <c r="G13" s="119"/>
      <c r="H13" s="119"/>
      <c r="I13" s="119"/>
    </row>
    <row r="14" spans="1:9">
      <c r="A14" s="119"/>
      <c r="B14" s="119"/>
      <c r="C14" s="119"/>
      <c r="D14" s="119"/>
      <c r="E14" s="119"/>
      <c r="F14" s="119"/>
      <c r="G14" s="119"/>
      <c r="H14" s="120" t="s">
        <v>1094</v>
      </c>
      <c r="I14" s="119"/>
    </row>
    <row r="15" spans="1:9">
      <c r="A15" s="119"/>
      <c r="B15" s="119"/>
      <c r="C15" s="119"/>
      <c r="D15" s="119"/>
      <c r="E15" s="119"/>
      <c r="F15" s="119"/>
      <c r="G15" s="119"/>
      <c r="H15" s="120"/>
      <c r="I15" s="119"/>
    </row>
    <row r="16" spans="1:9">
      <c r="A16" s="119"/>
      <c r="B16" s="119"/>
      <c r="C16" s="119"/>
      <c r="D16" s="119"/>
      <c r="E16" s="119"/>
      <c r="F16" s="119"/>
      <c r="G16" s="119"/>
      <c r="H16" s="119"/>
      <c r="I16" s="119"/>
    </row>
    <row r="17" spans="1:9">
      <c r="A17" s="119"/>
      <c r="B17" s="119"/>
      <c r="C17" s="119"/>
      <c r="D17" s="119"/>
      <c r="E17" s="119"/>
      <c r="F17" s="119"/>
      <c r="G17" s="119"/>
      <c r="H17" s="119"/>
      <c r="I17" s="119"/>
    </row>
    <row r="18" spans="1:9">
      <c r="A18" s="119"/>
      <c r="B18" s="119"/>
      <c r="C18" s="119"/>
      <c r="D18" s="119"/>
      <c r="E18" s="142"/>
      <c r="F18" s="142"/>
      <c r="G18" s="142"/>
      <c r="H18" s="142"/>
      <c r="I18" s="142"/>
    </row>
    <row r="19" spans="1:9">
      <c r="A19" s="119"/>
      <c r="B19" s="119"/>
      <c r="C19" s="119"/>
      <c r="D19" s="119"/>
      <c r="E19" s="119"/>
      <c r="F19" s="119"/>
      <c r="G19" s="119"/>
      <c r="H19" s="119"/>
      <c r="I19" s="119"/>
    </row>
    <row r="20" spans="1:9">
      <c r="A20" s="119"/>
      <c r="B20" s="119"/>
      <c r="C20" s="119"/>
      <c r="D20" s="119"/>
      <c r="E20" s="147" t="s">
        <v>1095</v>
      </c>
      <c r="F20" s="147"/>
      <c r="G20" s="119"/>
      <c r="H20" s="119"/>
      <c r="I20" s="119"/>
    </row>
    <row r="21" spans="1:9">
      <c r="A21" s="119"/>
      <c r="B21" s="119"/>
      <c r="C21" s="119"/>
      <c r="D21" s="119"/>
      <c r="E21" s="119"/>
      <c r="F21" s="119"/>
      <c r="G21" s="121" t="s">
        <v>1096</v>
      </c>
      <c r="H21" s="119"/>
      <c r="I21" s="119"/>
    </row>
    <row r="22" spans="1:9">
      <c r="A22" s="119"/>
      <c r="B22" s="119"/>
      <c r="C22" s="119"/>
      <c r="D22" s="119"/>
      <c r="E22" s="119"/>
      <c r="F22" s="119"/>
      <c r="G22" s="119"/>
      <c r="H22" s="119"/>
      <c r="I22" s="119"/>
    </row>
    <row r="23" spans="1:9">
      <c r="A23" s="119"/>
      <c r="B23" s="119"/>
      <c r="C23" s="119"/>
      <c r="D23" s="119"/>
      <c r="E23" s="119"/>
      <c r="F23" s="119"/>
      <c r="G23" s="119"/>
      <c r="H23" s="119"/>
      <c r="I23" s="119"/>
    </row>
    <row r="24" spans="1:9">
      <c r="A24" s="119"/>
      <c r="B24" s="119"/>
      <c r="C24" s="119"/>
      <c r="D24" s="119"/>
      <c r="E24" s="119"/>
      <c r="F24" s="119"/>
      <c r="G24" s="119"/>
      <c r="H24" s="120" t="s">
        <v>1094</v>
      </c>
      <c r="I24" s="119"/>
    </row>
    <row r="25" spans="1:9">
      <c r="A25" s="119"/>
      <c r="B25" s="119"/>
      <c r="C25" s="119"/>
      <c r="D25" s="119"/>
      <c r="E25" s="119"/>
      <c r="F25" s="119"/>
      <c r="G25" s="119"/>
      <c r="H25" s="119"/>
      <c r="I25" s="119"/>
    </row>
    <row r="26" spans="1:9">
      <c r="A26" s="119"/>
      <c r="B26" s="119"/>
      <c r="C26" s="119"/>
      <c r="D26" s="119"/>
      <c r="E26" s="119"/>
      <c r="F26" s="119"/>
      <c r="G26" s="119"/>
      <c r="H26" s="119"/>
      <c r="I26" s="119"/>
    </row>
    <row r="27" spans="1:9">
      <c r="A27" s="119"/>
      <c r="B27" s="119"/>
      <c r="C27" s="119"/>
      <c r="D27" s="119"/>
      <c r="E27" s="119"/>
      <c r="F27" s="119"/>
      <c r="G27" s="119"/>
      <c r="H27" s="119"/>
      <c r="I27" s="119"/>
    </row>
    <row r="28" spans="1:9">
      <c r="A28" s="119"/>
      <c r="B28" s="119"/>
      <c r="C28" s="119"/>
      <c r="D28" s="119"/>
      <c r="E28" s="119"/>
      <c r="F28" s="119"/>
      <c r="G28" s="119"/>
      <c r="H28" s="119"/>
      <c r="I28" s="119"/>
    </row>
    <row r="29" spans="1:9">
      <c r="A29" s="119"/>
      <c r="B29" s="119"/>
      <c r="C29" s="119"/>
      <c r="D29" s="119"/>
      <c r="E29" s="119"/>
      <c r="F29" s="119"/>
      <c r="G29" s="119"/>
      <c r="H29" s="119"/>
      <c r="I29" s="119"/>
    </row>
    <row r="30" spans="1:9">
      <c r="A30" s="119"/>
      <c r="B30" s="119"/>
      <c r="C30" s="119"/>
      <c r="D30" s="119"/>
      <c r="E30" s="119"/>
      <c r="F30" s="119"/>
      <c r="G30" s="119"/>
      <c r="H30" s="119"/>
      <c r="I30" s="119"/>
    </row>
    <row r="31" spans="1:9">
      <c r="A31" s="119"/>
      <c r="B31" s="119"/>
      <c r="C31" s="119"/>
      <c r="D31" s="119"/>
      <c r="E31" s="119"/>
      <c r="F31" s="119"/>
      <c r="G31" s="119"/>
      <c r="H31" s="119"/>
      <c r="I31" s="119"/>
    </row>
    <row r="32" spans="1:9">
      <c r="A32" s="119"/>
      <c r="B32" s="119"/>
      <c r="C32" s="119"/>
      <c r="D32" s="119"/>
      <c r="E32" s="119"/>
      <c r="F32" s="119"/>
      <c r="G32" s="119"/>
      <c r="H32" s="119"/>
      <c r="I32" s="119"/>
    </row>
    <row r="33" spans="1:9">
      <c r="A33" s="119"/>
      <c r="B33" s="119"/>
      <c r="C33" s="119"/>
      <c r="D33" s="119"/>
      <c r="E33" s="119"/>
      <c r="F33" s="119"/>
      <c r="G33" s="119"/>
      <c r="H33" s="119"/>
      <c r="I33" s="119"/>
    </row>
    <row r="34" spans="1:9">
      <c r="A34" s="119"/>
      <c r="B34" s="119"/>
      <c r="C34" s="119"/>
      <c r="D34" s="119"/>
      <c r="E34" s="119"/>
      <c r="F34" s="119"/>
      <c r="G34" s="119"/>
      <c r="H34" s="119"/>
      <c r="I34" s="119"/>
    </row>
    <row r="35" spans="1:9">
      <c r="A35" s="119"/>
      <c r="B35" s="119"/>
      <c r="C35" s="119"/>
      <c r="D35" s="119"/>
      <c r="E35" s="119"/>
      <c r="F35" s="119"/>
      <c r="G35" s="119"/>
      <c r="H35" s="119"/>
      <c r="I35" s="119"/>
    </row>
    <row r="36" spans="1:9">
      <c r="A36" s="119"/>
      <c r="B36" s="119"/>
      <c r="C36" s="119"/>
      <c r="D36" s="119"/>
      <c r="E36" s="119"/>
      <c r="F36" s="119"/>
      <c r="G36" s="119"/>
      <c r="H36" s="119"/>
      <c r="I36" s="119"/>
    </row>
    <row r="37" spans="1:9">
      <c r="A37" s="119"/>
      <c r="B37" s="119"/>
      <c r="C37" s="119"/>
      <c r="D37" s="119"/>
      <c r="E37" s="119"/>
      <c r="F37" s="119"/>
      <c r="G37" s="119"/>
      <c r="H37" s="119"/>
      <c r="I37" s="119"/>
    </row>
    <row r="38" spans="1:9">
      <c r="A38" s="119"/>
      <c r="B38" s="119"/>
      <c r="C38" s="119"/>
      <c r="D38" s="119"/>
      <c r="E38" s="119"/>
      <c r="F38" s="119"/>
      <c r="G38" s="119"/>
      <c r="H38" s="119"/>
      <c r="I38" s="119"/>
    </row>
    <row r="39" spans="1:9">
      <c r="A39" s="119"/>
      <c r="B39" s="119"/>
      <c r="C39" s="119"/>
      <c r="D39" s="119"/>
      <c r="E39" s="119"/>
      <c r="F39" s="119"/>
      <c r="G39" s="119"/>
      <c r="H39" s="119"/>
      <c r="I39" s="119"/>
    </row>
    <row r="40" spans="1:9">
      <c r="A40" s="119"/>
      <c r="B40" s="119"/>
      <c r="C40" s="119"/>
      <c r="D40" s="119"/>
      <c r="E40" s="119"/>
      <c r="F40" s="119"/>
      <c r="G40" s="119"/>
      <c r="H40" s="119"/>
      <c r="I40" s="119"/>
    </row>
    <row r="41" spans="1:9">
      <c r="A41" s="143" t="s">
        <v>1097</v>
      </c>
      <c r="B41" s="143"/>
      <c r="C41" s="143"/>
      <c r="D41" s="143"/>
      <c r="E41" s="146" t="s">
        <v>1098</v>
      </c>
      <c r="F41" s="146"/>
      <c r="G41" s="146"/>
      <c r="H41" s="146"/>
      <c r="I41" s="146"/>
    </row>
    <row r="42" spans="1:9">
      <c r="A42" s="144"/>
      <c r="B42" s="144"/>
      <c r="C42" s="144"/>
      <c r="D42" s="144"/>
      <c r="E42" s="144"/>
      <c r="F42" s="144"/>
      <c r="G42" s="144"/>
      <c r="H42" s="144"/>
      <c r="I42" s="144"/>
    </row>
    <row r="43" spans="1:9">
      <c r="A43" s="145"/>
      <c r="B43" s="145"/>
      <c r="C43" s="145"/>
      <c r="D43" s="145"/>
      <c r="E43" s="145"/>
      <c r="F43" s="145"/>
      <c r="G43" s="145"/>
      <c r="H43" s="145"/>
      <c r="I43" s="145"/>
    </row>
    <row r="44" spans="1:9">
      <c r="A44" s="119"/>
      <c r="B44" s="119"/>
      <c r="C44" s="119"/>
      <c r="D44" s="119"/>
      <c r="E44" s="119"/>
      <c r="F44" s="119"/>
      <c r="G44" s="119"/>
      <c r="H44" s="119"/>
      <c r="I44" s="119"/>
    </row>
    <row r="45" spans="1:9">
      <c r="A45" s="119"/>
      <c r="B45" s="119"/>
      <c r="C45" s="119"/>
      <c r="D45" s="119"/>
      <c r="E45" s="119"/>
      <c r="F45" s="119"/>
      <c r="G45" s="119"/>
      <c r="H45" s="119"/>
      <c r="I45" s="119"/>
    </row>
  </sheetData>
  <mergeCells count="13">
    <mergeCell ref="A1:H1"/>
    <mergeCell ref="E18:I18"/>
    <mergeCell ref="A41:D41"/>
    <mergeCell ref="A42:D42"/>
    <mergeCell ref="A43:D43"/>
    <mergeCell ref="E41:I41"/>
    <mergeCell ref="E42:I42"/>
    <mergeCell ref="E43:I43"/>
    <mergeCell ref="E20:F20"/>
    <mergeCell ref="A5:I5"/>
    <mergeCell ref="A3:I3"/>
    <mergeCell ref="A2:I2"/>
    <mergeCell ref="A4:I4"/>
  </mergeCells>
  <phoneticPr fontId="35" type="noConversion"/>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B1" sqref="B1:C3"/>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51" t="str">
        <f>IF('1_GO'!C3="","",'1_GO'!C3)</f>
        <v>Personel Müdürlüğü İşlem Süreçleri</v>
      </c>
      <c r="C1" s="152"/>
      <c r="D1" s="32" t="s">
        <v>808</v>
      </c>
    </row>
    <row r="2" spans="1:4">
      <c r="A2" s="1" t="s">
        <v>786</v>
      </c>
      <c r="B2" s="151" t="str">
        <f>IF('1_GO'!C4="","",'1_GO'!C4)</f>
        <v>Evrak Servisi İşlem Süreçleri</v>
      </c>
      <c r="C2" s="152"/>
    </row>
    <row r="3" spans="1:4">
      <c r="A3" s="1" t="s">
        <v>785</v>
      </c>
      <c r="B3" s="151" t="str">
        <f>IF('1_GO'!C5="","",'1_GO'!C5)</f>
        <v>Defterdarlığa Gelen Evrak Kayıt Süreci</v>
      </c>
      <c r="C3" s="152"/>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1048</v>
      </c>
    </row>
    <row r="9" spans="1:4">
      <c r="A9" s="10">
        <v>1</v>
      </c>
      <c r="B9" s="10" t="s">
        <v>1064</v>
      </c>
      <c r="C9" s="10">
        <v>4</v>
      </c>
    </row>
    <row r="10" spans="1:4">
      <c r="A10" s="10">
        <v>2</v>
      </c>
      <c r="B10" s="10" t="s">
        <v>1065</v>
      </c>
      <c r="C10" s="10">
        <v>1</v>
      </c>
    </row>
  </sheetData>
  <sheetProtection selectLockedCells="1"/>
  <mergeCells count="3">
    <mergeCell ref="B1:C1"/>
    <mergeCell ref="B2:C2"/>
    <mergeCell ref="B3:C3"/>
  </mergeCells>
  <phoneticPr fontId="35" type="noConversion"/>
  <conditionalFormatting sqref="B1:C3">
    <cfRule type="containsBlanks" dxfId="45" priority="7">
      <formula>LEN(TRIM(B1))=0</formula>
    </cfRule>
  </conditionalFormatting>
  <conditionalFormatting sqref="A9:B150 A151:C65324">
    <cfRule type="containsBlanks" dxfId="44" priority="6">
      <formula>LEN(TRIM(A9))=0</formula>
    </cfRule>
  </conditionalFormatting>
  <conditionalFormatting sqref="C9:C150">
    <cfRule type="containsBlanks" dxfId="43" priority="5">
      <formula>LEN(TRIM(C9))=0</formula>
    </cfRule>
  </conditionalFormatting>
  <conditionalFormatting sqref="A9:B13">
    <cfRule type="containsBlanks" dxfId="42" priority="4">
      <formula>LEN(TRIM(A9))=0</formula>
    </cfRule>
  </conditionalFormatting>
  <conditionalFormatting sqref="A9:B10">
    <cfRule type="containsBlanks" dxfId="41" priority="3">
      <formula>LEN(TRIM(A9))=0</formula>
    </cfRule>
  </conditionalFormatting>
  <conditionalFormatting sqref="C9:C10">
    <cfRule type="containsBlanks" dxfId="40" priority="2">
      <formula>LEN(TRIM(C9))=0</formula>
    </cfRule>
  </conditionalFormatting>
  <conditionalFormatting sqref="A9:B10">
    <cfRule type="containsBlanks" dxfId="39" priority="1">
      <formula>LEN(TRIM(A9))=0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0" sqref="C10"/>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51" t="str">
        <f>IF('1_GO'!C3="","",'1_GO'!C3)</f>
        <v>Personel Müdürlüğü İşlem Süreçleri</v>
      </c>
      <c r="C1" s="152"/>
      <c r="D1" s="32" t="s">
        <v>808</v>
      </c>
    </row>
    <row r="2" spans="1:4">
      <c r="A2" s="1" t="s">
        <v>786</v>
      </c>
      <c r="B2" s="151" t="str">
        <f>IF('1_GO'!C4="","",'1_GO'!C4)</f>
        <v>Evrak Servisi İşlem Süreçleri</v>
      </c>
      <c r="C2" s="152"/>
    </row>
    <row r="3" spans="1:4">
      <c r="A3" s="1" t="s">
        <v>785</v>
      </c>
      <c r="B3" s="151" t="str">
        <f>IF('1_GO'!C5="","",'1_GO'!C5)</f>
        <v>Defterdarlığa Gelen Evrak Kayıt Süreci</v>
      </c>
      <c r="C3" s="152"/>
    </row>
    <row r="4" spans="1:4">
      <c r="A4" s="2"/>
      <c r="B4" s="2"/>
      <c r="C4" s="2"/>
    </row>
    <row r="5" spans="1:4" ht="21.75">
      <c r="A5" s="4" t="s">
        <v>1049</v>
      </c>
      <c r="B5" s="5"/>
      <c r="C5" s="6"/>
    </row>
    <row r="6" spans="1:4">
      <c r="A6" s="7" t="s">
        <v>1050</v>
      </c>
      <c r="B6" s="8"/>
      <c r="C6" s="9"/>
    </row>
    <row r="7" spans="1:4" ht="21.75">
      <c r="A7" s="101"/>
      <c r="B7" s="2"/>
      <c r="C7" s="2"/>
    </row>
    <row r="8" spans="1:4">
      <c r="A8" s="1" t="s">
        <v>782</v>
      </c>
      <c r="B8" s="1" t="s">
        <v>789</v>
      </c>
      <c r="C8" s="1" t="s">
        <v>781</v>
      </c>
    </row>
    <row r="9" spans="1:4">
      <c r="A9" s="10">
        <v>1</v>
      </c>
      <c r="B9" s="10" t="s">
        <v>1056</v>
      </c>
      <c r="C9" s="10">
        <v>5</v>
      </c>
    </row>
    <row r="10" spans="1:4">
      <c r="A10" s="10">
        <v>2</v>
      </c>
      <c r="B10" s="10" t="s">
        <v>1057</v>
      </c>
      <c r="C10" s="10">
        <v>2</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8" priority="5">
      <formula>LEN(TRIM(B1))=0</formula>
    </cfRule>
  </conditionalFormatting>
  <conditionalFormatting sqref="A130:C65536">
    <cfRule type="containsBlanks" dxfId="37" priority="4">
      <formula>LEN(TRIM(A130))=0</formula>
    </cfRule>
  </conditionalFormatting>
  <conditionalFormatting sqref="A9:B105">
    <cfRule type="containsBlanks" dxfId="36" priority="3">
      <formula>LEN(TRIM(A9))=0</formula>
    </cfRule>
  </conditionalFormatting>
  <conditionalFormatting sqref="C9:C105">
    <cfRule type="containsBlanks" dxfId="35" priority="2">
      <formula>LEN(TRIM(C9))=0</formula>
    </cfRule>
  </conditionalFormatting>
  <conditionalFormatting sqref="A9:B10">
    <cfRule type="containsBlanks" dxfId="34" priority="1">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0" customWidth="1"/>
    <col min="2" max="2" width="71.375" style="10" customWidth="1"/>
    <col min="3" max="16384" width="9" style="2"/>
  </cols>
  <sheetData>
    <row r="1" spans="1:3">
      <c r="A1" s="1" t="s">
        <v>784</v>
      </c>
      <c r="B1" s="113" t="str">
        <f>IF('1_GO'!C3="","",'1_GO'!C3)</f>
        <v>Personel Müdürlüğü İşlem Süreçleri</v>
      </c>
      <c r="C1" s="32" t="s">
        <v>808</v>
      </c>
    </row>
    <row r="2" spans="1:3">
      <c r="A2" s="1" t="s">
        <v>786</v>
      </c>
      <c r="B2" s="113" t="str">
        <f>IF('1_GO'!C4="","",'1_GO'!C4)</f>
        <v>Evrak Servisi İşlem Süreçleri</v>
      </c>
    </row>
    <row r="3" spans="1:3">
      <c r="A3" s="1" t="s">
        <v>785</v>
      </c>
      <c r="B3" s="113" t="str">
        <f>IF('1_GO'!C5="","",'1_GO'!C5)</f>
        <v>Defterdarlığa Gelen Evrak Kayıt Süreci</v>
      </c>
    </row>
    <row r="4" spans="1:3">
      <c r="A4" s="2"/>
      <c r="B4" s="2"/>
    </row>
    <row r="5" spans="1:3" ht="21.75">
      <c r="A5" s="4" t="s">
        <v>792</v>
      </c>
      <c r="B5" s="6"/>
    </row>
    <row r="6" spans="1:3">
      <c r="A6" s="7" t="s">
        <v>793</v>
      </c>
      <c r="B6" s="9"/>
    </row>
    <row r="7" spans="1:3">
      <c r="A7" s="3"/>
      <c r="B7" s="2"/>
    </row>
    <row r="8" spans="1:3">
      <c r="A8" s="1" t="s">
        <v>782</v>
      </c>
      <c r="B8" s="1" t="s">
        <v>794</v>
      </c>
    </row>
    <row r="9" spans="1:3">
      <c r="A9" s="10">
        <v>1</v>
      </c>
      <c r="B9" s="10" t="s">
        <v>1058</v>
      </c>
    </row>
  </sheetData>
  <sheetProtection selectLockedCells="1"/>
  <phoneticPr fontId="35" type="noConversion"/>
  <conditionalFormatting sqref="B1:B3">
    <cfRule type="containsBlanks" dxfId="33" priority="2">
      <formula>LEN(TRIM(B1))=0</formula>
    </cfRule>
  </conditionalFormatting>
  <conditionalFormatting sqref="A9:B65536">
    <cfRule type="containsBlanks" dxfId="32"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0" customWidth="1"/>
    <col min="2" max="2" width="79" style="10" customWidth="1"/>
    <col min="3" max="16384" width="9" style="2"/>
  </cols>
  <sheetData>
    <row r="1" spans="1:3">
      <c r="A1" s="1" t="s">
        <v>784</v>
      </c>
      <c r="B1" s="113" t="str">
        <f>IF('1_GO'!C3="","",'1_GO'!C3)</f>
        <v>Personel Müdürlüğü İşlem Süreçleri</v>
      </c>
      <c r="C1" s="32" t="s">
        <v>808</v>
      </c>
    </row>
    <row r="2" spans="1:3">
      <c r="A2" s="1" t="s">
        <v>786</v>
      </c>
      <c r="B2" s="113" t="str">
        <f>IF('1_GO'!C4="","",'1_GO'!C4)</f>
        <v>Evrak Servisi İşlem Süreçleri</v>
      </c>
    </row>
    <row r="3" spans="1:3">
      <c r="A3" s="1" t="s">
        <v>785</v>
      </c>
      <c r="B3" s="113" t="str">
        <f>IF('1_GO'!C5="","",'1_GO'!C5)</f>
        <v>Defterdarlığa Gelen Evrak Kayıt Süreci</v>
      </c>
    </row>
    <row r="4" spans="1:3">
      <c r="A4" s="2"/>
      <c r="B4" s="2"/>
    </row>
    <row r="5" spans="1:3" ht="21.75">
      <c r="A5" s="4" t="s">
        <v>443</v>
      </c>
      <c r="B5" s="6"/>
    </row>
    <row r="6" spans="1:3">
      <c r="A6" s="7"/>
      <c r="B6" s="9"/>
    </row>
    <row r="7" spans="1:3">
      <c r="A7" s="3"/>
      <c r="B7" s="2"/>
    </row>
    <row r="8" spans="1:3">
      <c r="A8" s="1" t="s">
        <v>782</v>
      </c>
      <c r="B8" s="1" t="s">
        <v>800</v>
      </c>
    </row>
    <row r="9" spans="1:3">
      <c r="A9" s="10">
        <v>1</v>
      </c>
      <c r="B9" s="10" t="s">
        <v>1059</v>
      </c>
    </row>
  </sheetData>
  <sheetProtection selectLockedCells="1"/>
  <phoneticPr fontId="35"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0" customWidth="1"/>
    <col min="2" max="2" width="80.25" style="10" customWidth="1"/>
    <col min="3" max="16384" width="9" style="2"/>
  </cols>
  <sheetData>
    <row r="1" spans="1:3">
      <c r="A1" s="1" t="s">
        <v>784</v>
      </c>
      <c r="B1" s="113" t="str">
        <f>IF('1_GO'!C3="","",'1_GO'!C3)</f>
        <v>Personel Müdürlüğü İşlem Süreçleri</v>
      </c>
      <c r="C1" s="32" t="s">
        <v>808</v>
      </c>
    </row>
    <row r="2" spans="1:3">
      <c r="A2" s="1" t="s">
        <v>786</v>
      </c>
      <c r="B2" s="113" t="str">
        <f>IF('1_GO'!C4="","",'1_GO'!C4)</f>
        <v>Evrak Servisi İşlem Süreçleri</v>
      </c>
    </row>
    <row r="3" spans="1:3">
      <c r="A3" s="1" t="s">
        <v>785</v>
      </c>
      <c r="B3" s="113" t="str">
        <f>IF('1_GO'!C5="","",'1_GO'!C5)</f>
        <v>Defterdarlığa Gelen Evrak Kayıt Süreci</v>
      </c>
    </row>
    <row r="4" spans="1:3">
      <c r="A4" s="2"/>
      <c r="B4" s="2"/>
    </row>
    <row r="5" spans="1:3" ht="21.75">
      <c r="A5" s="4" t="s">
        <v>444</v>
      </c>
      <c r="B5" s="6"/>
    </row>
    <row r="6" spans="1:3">
      <c r="A6" s="7"/>
      <c r="B6" s="9"/>
    </row>
    <row r="7" spans="1:3">
      <c r="A7" s="3"/>
      <c r="B7" s="2"/>
    </row>
    <row r="8" spans="1:3">
      <c r="A8" s="1" t="s">
        <v>782</v>
      </c>
      <c r="B8" s="1" t="s">
        <v>801</v>
      </c>
    </row>
    <row r="9" spans="1:3">
      <c r="A9" s="10">
        <v>1</v>
      </c>
      <c r="B9" s="110" t="s">
        <v>1060</v>
      </c>
    </row>
  </sheetData>
  <sheetProtection selectLockedCells="1"/>
  <phoneticPr fontId="35" type="noConversion"/>
  <conditionalFormatting sqref="B1:B3">
    <cfRule type="containsBlanks" dxfId="29" priority="3">
      <formula>LEN(TRIM(B1))=0</formula>
    </cfRule>
  </conditionalFormatting>
  <conditionalFormatting sqref="A10:B65536 A9">
    <cfRule type="containsBlanks" dxfId="28" priority="2">
      <formula>LEN(TRIM(A9))=0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 sqref="B1:B3"/>
    </sheetView>
  </sheetViews>
  <sheetFormatPr defaultRowHeight="15"/>
  <cols>
    <col min="1" max="1" width="5" style="10" customWidth="1"/>
    <col min="2" max="2" width="78" style="10" customWidth="1"/>
    <col min="3" max="16384" width="9" style="2"/>
  </cols>
  <sheetData>
    <row r="1" spans="1:3">
      <c r="A1" s="1" t="s">
        <v>784</v>
      </c>
      <c r="B1" s="113" t="str">
        <f>IF('1_GO'!C3="","",'1_GO'!C3)</f>
        <v>Personel Müdürlüğü İşlem Süreçleri</v>
      </c>
      <c r="C1" s="32" t="s">
        <v>808</v>
      </c>
    </row>
    <row r="2" spans="1:3">
      <c r="A2" s="1" t="s">
        <v>786</v>
      </c>
      <c r="B2" s="113" t="str">
        <f>IF('1_GO'!C4="","",'1_GO'!C4)</f>
        <v>Evrak Servisi İşlem Süreçleri</v>
      </c>
    </row>
    <row r="3" spans="1:3">
      <c r="A3" s="1" t="s">
        <v>785</v>
      </c>
      <c r="B3" s="113" t="str">
        <f>IF('1_GO'!C5="","",'1_GO'!C5)</f>
        <v>Defterdarlığa Gelen Evrak Kayıt Süreci</v>
      </c>
    </row>
    <row r="4" spans="1:3">
      <c r="A4" s="2"/>
      <c r="B4" s="2"/>
    </row>
    <row r="5" spans="1:3" ht="21.75">
      <c r="A5" s="4" t="s">
        <v>445</v>
      </c>
      <c r="B5" s="6"/>
    </row>
    <row r="6" spans="1:3">
      <c r="A6" s="7"/>
      <c r="B6" s="9"/>
    </row>
    <row r="7" spans="1:3">
      <c r="A7" s="3"/>
      <c r="B7" s="2"/>
    </row>
    <row r="8" spans="1:3">
      <c r="A8" s="1" t="s">
        <v>782</v>
      </c>
      <c r="B8" s="1" t="s">
        <v>802</v>
      </c>
    </row>
    <row r="9" spans="1:3">
      <c r="A9" s="107" t="s">
        <v>1061</v>
      </c>
      <c r="B9" s="107" t="s">
        <v>1062</v>
      </c>
    </row>
    <row r="10" spans="1:3">
      <c r="A10" s="107"/>
      <c r="B10" s="107"/>
    </row>
    <row r="11" spans="1:3">
      <c r="A11" s="107"/>
      <c r="B11" s="107"/>
    </row>
    <row r="12" spans="1:3">
      <c r="A12" s="107"/>
      <c r="B12" s="107"/>
    </row>
    <row r="13" spans="1:3">
      <c r="A13" s="107"/>
      <c r="B13" s="107"/>
    </row>
    <row r="14" spans="1:3">
      <c r="A14" s="107"/>
      <c r="B14" s="107"/>
    </row>
    <row r="15" spans="1:3">
      <c r="A15" s="107"/>
      <c r="B15" s="107"/>
    </row>
    <row r="16" spans="1:3">
      <c r="A16" s="107"/>
      <c r="B16" s="107"/>
    </row>
    <row r="17" spans="1:2">
      <c r="A17" s="107"/>
      <c r="B17" s="107"/>
    </row>
    <row r="18" spans="1:2">
      <c r="A18" s="107"/>
      <c r="B18" s="107"/>
    </row>
    <row r="19" spans="1:2">
      <c r="A19" s="107"/>
      <c r="B19" s="107"/>
    </row>
    <row r="20" spans="1:2">
      <c r="A20" s="107"/>
      <c r="B20" s="107"/>
    </row>
    <row r="21" spans="1:2">
      <c r="A21" s="107"/>
      <c r="B21" s="107"/>
    </row>
    <row r="22" spans="1:2">
      <c r="A22" s="107"/>
      <c r="B22" s="107"/>
    </row>
    <row r="23" spans="1:2">
      <c r="A23" s="107"/>
      <c r="B23" s="107"/>
    </row>
    <row r="24" spans="1:2">
      <c r="A24" s="107"/>
      <c r="B24" s="107"/>
    </row>
    <row r="25" spans="1:2">
      <c r="A25" s="107"/>
      <c r="B25" s="107"/>
    </row>
    <row r="26" spans="1:2">
      <c r="A26" s="107"/>
      <c r="B26" s="107"/>
    </row>
    <row r="27" spans="1:2">
      <c r="A27" s="107"/>
      <c r="B27" s="107"/>
    </row>
    <row r="28" spans="1:2">
      <c r="A28" s="107"/>
      <c r="B28" s="107"/>
    </row>
    <row r="29" spans="1:2">
      <c r="A29" s="107"/>
      <c r="B29" s="107"/>
    </row>
    <row r="30" spans="1:2">
      <c r="A30" s="107"/>
      <c r="B30" s="107"/>
    </row>
    <row r="31" spans="1:2">
      <c r="A31" s="107"/>
      <c r="B31" s="107"/>
    </row>
    <row r="32" spans="1:2">
      <c r="A32" s="107"/>
      <c r="B32" s="107"/>
    </row>
    <row r="33" spans="1:2">
      <c r="A33" s="107"/>
      <c r="B33" s="107"/>
    </row>
    <row r="34" spans="1:2">
      <c r="A34" s="107"/>
      <c r="B34" s="107"/>
    </row>
    <row r="35" spans="1:2">
      <c r="A35" s="107"/>
      <c r="B35" s="107"/>
    </row>
    <row r="36" spans="1:2">
      <c r="A36" s="107"/>
      <c r="B36" s="107"/>
    </row>
    <row r="37" spans="1:2">
      <c r="A37" s="107"/>
      <c r="B37" s="107"/>
    </row>
    <row r="38" spans="1:2">
      <c r="A38" s="107"/>
      <c r="B38" s="107"/>
    </row>
    <row r="39" spans="1:2">
      <c r="A39" s="107"/>
      <c r="B39" s="107"/>
    </row>
    <row r="40" spans="1:2">
      <c r="A40" s="107"/>
      <c r="B40" s="107"/>
    </row>
    <row r="41" spans="1:2">
      <c r="A41" s="107"/>
      <c r="B41" s="107"/>
    </row>
    <row r="42" spans="1:2">
      <c r="A42" s="107"/>
      <c r="B42" s="107"/>
    </row>
    <row r="43" spans="1:2">
      <c r="A43" s="107"/>
      <c r="B43" s="107"/>
    </row>
    <row r="44" spans="1:2">
      <c r="A44" s="107"/>
      <c r="B44" s="107"/>
    </row>
    <row r="45" spans="1:2">
      <c r="A45" s="107"/>
      <c r="B45" s="107"/>
    </row>
    <row r="46" spans="1:2">
      <c r="A46" s="107"/>
      <c r="B46" s="107"/>
    </row>
    <row r="47" spans="1:2">
      <c r="A47" s="107"/>
      <c r="B47" s="107"/>
    </row>
    <row r="48" spans="1:2">
      <c r="A48" s="107"/>
      <c r="B48" s="107"/>
    </row>
    <row r="49" spans="1:2">
      <c r="A49" s="107"/>
      <c r="B49" s="107"/>
    </row>
  </sheetData>
  <sheetProtection selectLockedCells="1"/>
  <phoneticPr fontId="35" type="noConversion"/>
  <conditionalFormatting sqref="B1:B3">
    <cfRule type="containsBlanks" dxfId="27" priority="2">
      <formula>LEN(TRIM(B1))=0</formula>
    </cfRule>
  </conditionalFormatting>
  <conditionalFormatting sqref="A9:B65536">
    <cfRule type="containsBlanks" dxfId="26" priority="1">
      <formula>LEN(TRIM(A9))=0</formula>
    </cfRule>
  </conditionalFormatting>
  <hyperlinks>
    <hyperlink ref="C1" location="'1_GO'!A1" display="Anasayfa"/>
  </hyperlink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www.w3.org/XML/1998/namespac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35a7c65a-4318-4435-86b5-157b9c24897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22</vt:i4>
      </vt:variant>
    </vt:vector>
  </HeadingPairs>
  <TitlesOfParts>
    <vt:vector size="40"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2016-06-30T07:19:25Z</cp:lastPrinted>
  <dcterms:created xsi:type="dcterms:W3CDTF">2011-03-10T05:19:50Z</dcterms:created>
  <dcterms:modified xsi:type="dcterms:W3CDTF">2018-03-28T11:45:49Z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