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<sst xmlns="http://schemas.openxmlformats.org/spreadsheetml/2006/main" count="1600" uniqueCount="1100">
  <si>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</si>
  <si>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</si>
  <si>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</si>
  <si>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</si>
  <si>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</si>
  <si>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</si>
  <si>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</si>
  <si>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</si>
  <si>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</si>
  <si>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</si>
  <si>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</si>
  <si>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</si>
  <si>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</si>
  <si>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</si>
  <si>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</si>
  <si>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</si>
  <si>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</si>
  <si>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</si>
  <si>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</si>
  <si>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</si>
  <si>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</si>
  <si>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</si>
  <si>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</si>
  <si>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</si>
  <si>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</si>
  <si>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</si>
  <si>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</si>
  <si>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</si>
  <si>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</si>
  <si>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</si>
  <si>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</si>
  <si>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</si>
  <si>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</si>
  <si>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</si>
  <si>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</si>
  <si>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</si>
  <si>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</si>
  <si>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</si>
  <si>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</si>
  <si>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</si>
  <si>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</si>
  <si>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</si>
  <si>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</si>
  <si>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</si>
  <si>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</si>
  <si>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</si>
  <si>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</si>
  <si>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</si>
  <si>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</si>
  <si>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</si>
  <si>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</si>
  <si>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</si>
  <si>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</si>
  <si>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</si>
  <si>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</si>
  <si>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</si>
  <si>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</si>
  <si>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</si>
  <si>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</si>
  <si>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</si>
  <si>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</si>
  <si>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</si>
  <si>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</si>
  <si>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</si>
  <si>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</si>
  <si>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</si>
  <si>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</si>
  <si>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</si>
  <si>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</si>
  <si>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</si>
  <si>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</si>
  <si>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</si>
  <si>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</si>
  <si>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</si>
  <si>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</si>
  <si>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</si>
  <si>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</si>
  <si>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</si>
  <si>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</si>
  <si>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</si>
  <si>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</si>
  <si>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</si>
  <si>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</si>
  <si>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</si>
  <si>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</si>
  <si>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</si>
  <si>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</si>
  <si>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</si>
  <si>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</si>
  <si>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</si>
  <si>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</si>
  <si>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</si>
  <si>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</si>
  <si>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</si>
  <si>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</si>
  <si>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</si>
  <si>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</si>
  <si>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</si>
  <si>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</si>
  <si>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</si>
  <si>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</si>
  <si>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</si>
  <si>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</si>
  <si>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</si>
  <si>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</si>
  <si>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</si>
  <si>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</si>
  <si>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</si>
  <si>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</si>
  <si>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</si>
  <si>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</si>
  <si>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</si>
  <si>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</si>
  <si>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</si>
  <si>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</si>
  <si>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</si>
  <si>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</si>
  <si>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</si>
  <si>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</si>
  <si>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</si>
  <si>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</si>
  <si>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</si>
  <si>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</si>
  <si>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</si>
  <si>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</si>
  <si>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</si>
  <si>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</si>
  <si>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</si>
  <si>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</si>
  <si>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</si>
  <si>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</si>
  <si>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</si>
  <si>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</si>
  <si>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</si>
  <si>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</si>
  <si>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</si>
  <si>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</si>
  <si>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</si>
  <si>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</si>
  <si>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</si>
  <si>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</si>
  <si>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</si>
  <si>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</si>
  <si>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</si>
  <si>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</si>
  <si>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</si>
  <si>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</si>
  <si>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</si>
  <si>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</si>
  <si>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</si>
  <si>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</si>
  <si>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</si>
  <si>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</si>
  <si>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</si>
  <si>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</si>
  <si>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</si>
  <si>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</si>
  <si>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</si>
  <si>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</si>
  <si>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</si>
  <si>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</si>
  <si>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</si>
  <si>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</si>
  <si>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</si>
  <si>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</si>
  <si>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</si>
  <si>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</si>
  <si>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</si>
  <si>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</si>
  <si>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</si>
  <si>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</si>
  <si>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</si>
  <si>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</si>
  <si>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</si>
  <si>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</si>
  <si>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</si>
  <si>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</si>
  <si>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</si>
  <si>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</si>
  <si>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</si>
  <si>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</si>
  <si>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</si>
  <si>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</si>
  <si>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</si>
  <si>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</si>
  <si>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</si>
  <si>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</si>
  <si>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</si>
  <si>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</si>
  <si>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</si>
  <si>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</si>
  <si>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</si>
  <si>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</si>
  <si>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</si>
  <si>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</si>
  <si>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</si>
  <si>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</si>
  <si>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</si>
  <si>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</si>
  <si>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</si>
  <si>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</si>
  <si>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</si>
  <si>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</si>
  <si>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</si>
  <si>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</si>
  <si>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</si>
  <si>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</si>
  <si>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</si>
  <si>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</si>
  <si>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</si>
  <si>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</si>
  <si>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</si>
  <si>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</si>
  <si>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</si>
  <si>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</si>
  <si>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</si>
  <si>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</si>
  <si>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</si>
  <si>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</si>
  <si>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</si>
  <si>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</si>
  <si>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</si>
  <si>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</si>
  <si>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</si>
  <si>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</si>
  <si>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</si>
  <si>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</si>
  <si>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</si>
  <si>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</si>
  <si>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</si>
  <si>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</si>
  <si>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</si>
  <si>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</si>
  <si>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</si>
  <si>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</si>
  <si>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</si>
  <si>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</si>
  <si>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</si>
  <si>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</si>
  <si>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</si>
  <si>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</si>
  <si>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</si>
  <si>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</si>
  <si>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</si>
  <si>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</si>
  <si>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</si>
  <si>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</si>
  <si>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</si>
  <si>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</si>
  <si>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</si>
  <si>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</si>
  <si>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</si>
  <si>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</si>
  <si>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</si>
  <si>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</si>
  <si>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</si>
  <si>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</si>
  <si>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</si>
  <si>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</si>
  <si>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</si>
  <si>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</si>
  <si>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</si>
  <si>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</si>
  <si>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</si>
  <si>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</si>
  <si>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</si>
  <si>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</si>
  <si>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</si>
  <si>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</si>
  <si>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</si>
  <si>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</si>
  <si>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</si>
  <si>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</si>
  <si>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</si>
  <si>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</si>
  <si>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</si>
  <si>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</si>
  <si>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</si>
  <si>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</si>
  <si>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</si>
  <si>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</si>
  <si>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</si>
  <si>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</si>
  <si>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</si>
  <si>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</si>
  <si>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</si>
  <si>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</si>
  <si>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</si>
  <si>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</si>
  <si>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</si>
  <si>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</si>
  <si>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</si>
  <si>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</si>
  <si>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</si>
  <si>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</si>
  <si>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</si>
  <si>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</si>
  <si>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</si>
  <si>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</si>
  <si>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</si>
  <si>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</si>
  <si>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</si>
  <si>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</si>
  <si>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</si>
  <si>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</si>
  <si>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</si>
  <si>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</si>
  <si>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</si>
  <si>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</si>
  <si>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</si>
  <si>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</si>
  <si>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</si>
  <si>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</si>
  <si>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</si>
  <si>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</si>
  <si>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</si>
  <si>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</si>
  <si>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</si>
  <si>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</si>
  <si>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</si>
  <si>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</si>
  <si>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</si>
  <si>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</si>
  <si>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</si>
  <si>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</si>
  <si>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</si>
  <si>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</si>
  <si>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</si>
  <si>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</si>
  <si>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</si>
  <si>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</si>
  <si>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</si>
  <si>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</si>
  <si>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</si>
  <si>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</si>
  <si>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</si>
  <si>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</si>
  <si>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</si>
  <si>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</si>
  <si>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</si>
  <si>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</si>
  <si>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</si>
  <si>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</si>
  <si>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</si>
  <si>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</si>
  <si>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</si>
  <si>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</si>
  <si>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</si>
  <si>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</si>
  <si>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</si>
  <si>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</si>
  <si>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</si>
  <si>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</si>
  <si>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</si>
  <si>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</si>
  <si>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</si>
  <si>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</si>
  <si>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</si>
  <si>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</si>
  <si>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</si>
  <si>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</si>
  <si>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</si>
  <si>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</si>
  <si>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</si>
  <si>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</si>
  <si>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</si>
  <si>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</si>
  <si>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</si>
  <si>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</si>
  <si>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</si>
  <si>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</si>
  <si>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</si>
  <si>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</si>
  <si>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</si>
  <si>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</si>
  <si>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</si>
  <si>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</si>
  <si>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</si>
  <si>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</si>
  <si>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</si>
  <si>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</si>
  <si>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</si>
  <si>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</si>
  <si>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</si>
  <si>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</si>
  <si>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</si>
  <si>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</si>
  <si>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</si>
  <si>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</si>
  <si>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</si>
  <si>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</si>
  <si>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</si>
  <si>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</si>
  <si>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</si>
  <si>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</si>
  <si>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</si>
  <si>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</si>
  <si>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</si>
  <si>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</si>
  <si>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</si>
  <si>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</si>
  <si>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</si>
  <si>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</si>
  <si>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</si>
  <si>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</si>
  <si>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</si>
  <si>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</si>
  <si>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</si>
  <si>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</si>
  <si>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</si>
  <si>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</si>
  <si>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</si>
  <si>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</si>
  <si>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</si>
  <si>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</si>
  <si>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</si>
  <si>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</si>
  <si>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</si>
  <si>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</si>
  <si>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</si>
  <si>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</si>
  <si>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</si>
  <si>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</si>
  <si>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</si>
  <si>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</si>
  <si>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</si>
  <si>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</si>
  <si>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</si>
  <si>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</si>
  <si>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</si>
  <si>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</si>
  <si>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</si>
  <si>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</si>
  <si>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</si>
  <si>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</si>
  <si>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</si>
  <si>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</si>
  <si>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</si>
  <si>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</si>
  <si>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</si>
  <si>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</si>
  <si>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</si>
  <si>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</si>
  <si>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</si>
  <si>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</si>
  <si>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</si>
  <si>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</si>
  <si>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</si>
  <si>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</si>
  <si>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</si>
  <si>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</si>
  <si>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</si>
  <si>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</si>
  <si>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</si>
  <si>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</si>
  <si>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</si>
  <si>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</si>
  <si>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</si>
  <si>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</si>
  <si>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</si>
  <si>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</si>
  <si>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</si>
  <si>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</si>
  <si>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</si>
  <si>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</si>
  <si>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</si>
  <si>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</si>
  <si>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</si>
  <si>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</si>
  <si>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</si>
  <si>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</si>
  <si>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</si>
  <si>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</si>
  <si>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</si>
  <si>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</si>
  <si>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</si>
  <si>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</si>
  <si>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</si>
  <si>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</si>
  <si>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</si>
  <si>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</si>
  <si>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</si>
  <si>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</si>
  <si>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</si>
  <si>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</si>
  <si>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</si>
  <si>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</si>
  <si>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</si>
  <si>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</si>
  <si>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</si>
  <si>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</si>
  <si>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</si>
  <si>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</si>
  <si>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</si>
  <si>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</si>
  <si>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</si>
  <si>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</si>
  <si>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</si>
  <si>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</si>
  <si>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</si>
  <si>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</si>
  <si>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</si>
  <si>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</si>
  <si>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</si>
  <si>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</si>
  <si>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</si>
  <si>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</si>
  <si>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</si>
  <si>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</si>
  <si>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</si>
  <si>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</si>
  <si>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</si>
  <si>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</si>
  <si>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</si>
  <si>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</si>
  <si>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</si>
  <si>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</si>
  <si>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</si>
  <si>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</si>
  <si>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</si>
  <si>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</si>
  <si>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</si>
  <si>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</si>
  <si>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</si>
  <si>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</si>
  <si>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</si>
  <si>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</si>
  <si>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</si>
  <si>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</si>
  <si>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</si>
  <si>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</si>
  <si>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</si>
  <si>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</si>
  <si>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</si>
  <si>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</si>
  <si>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</si>
  <si>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</si>
  <si>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</si>
  <si>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</si>
  <si>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</si>
  <si>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</si>
  <si>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</si>
  <si>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</si>
  <si>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</si>
  <si>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</si>
  <si>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</si>
  <si>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</si>
  <si>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</si>
  <si>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</si>
  <si>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</si>
  <si>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</si>
  <si>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</si>
  <si>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</si>
  <si>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</si>
  <si>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</si>
  <si>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</si>
  <si>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</si>
  <si>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</si>
  <si>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</si>
  <si>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</si>
  <si>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</si>
  <si>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</si>
  <si>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</si>
  <si>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</si>
  <si>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</si>
  <si>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</si>
  <si>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</si>
  <si>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</si>
  <si>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</si>
  <si>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</si>
  <si>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</si>
  <si>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</si>
  <si>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</si>
  <si>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</si>
  <si>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</si>
  <si>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</si>
  <si>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</si>
  <si>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</si>
  <si>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</si>
  <si>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</si>
  <si>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</si>
  <si>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</si>
  <si>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</si>
  <si>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</si>
  <si>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</si>
  <si>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</si>
  <si>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</si>
  <si>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</si>
  <si>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</si>
  <si>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</si>
  <si>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</si>
  <si>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</si>
  <si>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</si>
  <si>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</si>
  <si>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</si>
  <si>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</si>
  <si>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</si>
  <si>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</si>
  <si>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</si>
  <si>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</si>
  <si>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</si>
  <si>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</si>
  <si>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</si>
  <si>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</si>
  <si>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</si>
  <si>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</si>
  <si>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</si>
  <si>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</si>
  <si>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</si>
  <si>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</si>
  <si>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</si>
  <si>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</si>
  <si>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</si>
  <si>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</si>
  <si>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</si>
  <si>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</si>
  <si>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</si>
  <si>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</si>
  <si>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</si>
  <si>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</si>
  <si>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</si>
  <si>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</si>
  <si>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</si>
  <si>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</si>
  <si>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</si>
  <si>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</si>
  <si>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</si>
  <si>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</si>
  <si>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</si>
  <si>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</si>
  <si>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</si>
  <si>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</si>
  <si>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</si>
  <si>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</si>
  <si>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</si>
  <si>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</si>
  <si>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</si>
  <si>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</si>
  <si>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</si>
  <si>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</si>
  <si>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</si>
  <si>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</si>
  <si>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</si>
  <si>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</si>
  <si>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</si>
  <si>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</si>
  <si>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</si>
  <si>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</si>
  <si>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</si>
  <si>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</si>
  <si>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</si>
  <si>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</si>
  <si>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</si>
  <si>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</si>
  <si>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</si>
  <si>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</si>
  <si>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</si>
  <si>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</si>
  <si>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</si>
  <si>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</si>
  <si>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</si>
  <si>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</si>
  <si>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</si>
  <si>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</si>
  <si>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</si>
  <si>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</si>
  <si>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</si>
  <si>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</si>
  <si>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</si>
  <si>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</si>
  <si>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</si>
  <si>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</si>
  <si>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</si>
  <si>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</si>
  <si>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</si>
  <si>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</si>
  <si>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</si>
  <si>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</si>
  <si>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</si>
  <si>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</si>
  <si>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</si>
  <si>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</si>
  <si>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</si>
  <si>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</si>
  <si>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</si>
  <si>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</si>
  <si>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</si>
  <si>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</si>
  <si>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</si>
  <si>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</si>
  <si>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</si>
  <si>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</si>
  <si>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</si>
  <si>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</si>
  <si>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</si>
  <si>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</si>
  <si>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</si>
  <si>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</si>
  <si>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</si>
  <si>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</si>
  <si>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</si>
  <si>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</si>
  <si>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</si>
  <si>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</si>
  <si>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</si>
  <si>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</si>
  <si>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</si>
  <si>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</si>
  <si>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</si>
  <si>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</si>
  <si>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</si>
  <si>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</si>
  <si>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</si>
  <si>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</si>
  <si>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</si>
  <si>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</si>
  <si>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</si>
  <si>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</si>
  <si>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</si>
  <si>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</si>
  <si>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</si>
  <si>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</si>
  <si>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</si>
  <si>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</si>
  <si>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</si>
  <si>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</si>
  <si>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</si>
  <si>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</si>
  <si>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</si>
  <si>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</si>
  <si>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</si>
  <si>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</si>
  <si>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</si>
  <si>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</si>
  <si>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</si>
  <si>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</si>
  <si>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</si>
  <si>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</si>
  <si>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</si>
  <si>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</si>
  <si>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</si>
  <si>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</si>
  <si>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</si>
  <si>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</si>
  <si>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</si>
  <si>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</si>
  <si>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</si>
  <si>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</si>
  <si>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</si>
  <si>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</si>
  <si>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</si>
  <si>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</si>
  <si>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</si>
  <si>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</si>
  <si>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</si>
  <si>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</si>
  <si>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</si>
  <si>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</si>
  <si>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</si>
  <si>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</si>
  <si>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</si>
  <si>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</si>
  <si>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</si>
  <si>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</si>
  <si>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</si>
  <si>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</si>
  <si>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</si>
  <si>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</si>
  <si>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</si>
  <si>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</si>
  <si>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</si>
  <si>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</si>
  <si>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</si>
  <si>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</si>
  <si>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</si>
  <si>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</si>
  <si>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</si>
  <si>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</si>
  <si>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</si>
  <si>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</si>
  <si>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</si>
  <si>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</si>
  <si>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</si>
  <si>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</si>
  <si>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</si>
  <si>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</si>
  <si>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</si>
  <si>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</si>
  <si>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</si>
  <si>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</si>
  <si>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</si>
  <si>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</si>
  <si>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</si>
  <si>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</si>
  <si>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</si>
  <si>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</si>
  <si>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</si>
  <si>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</si>
  <si>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</si>
  <si>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</si>
  <si>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</si>
  <si>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</si>
  <si>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</si>
  <si>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</si>
  <si>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</si>
  <si>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</si>
  <si>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</si>
  <si>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</si>
  <si>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</si>
  <si>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</si>
  <si>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</si>
  <si>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</si>
  <si>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</si>
  <si>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</si>
  <si>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</si>
  <si>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</si>
  <si>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</si>
  <si>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</si>
  <si>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</si>
  <si>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</si>
  <si>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</si>
  <si>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</si>
  <si>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</si>
  <si>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</si>
  <si>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</si>
  <si>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</si>
  <si>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</si>
  <si>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</si>
  <si>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</si>
  <si>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</si>
  <si>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</si>
  <si>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</si>
  <si>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</si>
  <si>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</si>
  <si>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</si>
  <si>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</si>
  <si>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</si>
  <si>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</si>
  <si>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</si>
  <si>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</si>
  <si>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</si>
  <si>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</si>
  <si>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</si>
  <si>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</si>
  <si>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</si>
  <si>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</si>
  <si>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</si>
  <si>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</si>
  <si>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</si>
  <si>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</si>
  <si>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</si>
  <si>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</si>
  <si>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</si>
  <si>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</si>
  <si>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</si>
  <si>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</si>
  <si>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</si>
  <si>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</si>
  <si>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</si>
  <si>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</si>
  <si>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</si>
  <si>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</si>
  <si>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</si>
  <si>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</si>
  <si>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</si>
  <si>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</si>
  <si>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</si>
  <si>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</si>
  <si>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</si>
  <si>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</si>
  <si>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</si>
  <si>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</si>
  <si>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</si>
  <si>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</si>
  <si>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</si>
  <si>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</si>
  <si>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</si>
  <si>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</si>
  <si>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</si>
  <si>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</si>
  <si>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</si>
  <si>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</si>
  <si>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</si>
  <si>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</si>
  <si>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</si>
  <si>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</si>
  <si>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</si>
  <si>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</si>
  <si>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</si>
  <si>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</si>
  <si>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</si>
  <si>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</si>
  <si>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</si>
  <si>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</si>
  <si>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</si>
  <si>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</si>
  <si>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</si>
  <si>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</si>
  <si>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</si>
  <si>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</si>
  <si>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</si>
  <si>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</si>
  <si>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</si>
  <si>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</si>
  <si>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</si>
  <si>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</si>
  <si>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</si>
  <si>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</si>
  <si>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</si>
  <si>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</si>
  <si>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</si>
  <si>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</si>
  <si>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</si>
  <si>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</si>
  <si>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</si>
  <si>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</si>
  <si>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</si>
  <si>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</si>
  <si>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</si>
  <si>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</si>
  <si>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</si>
  <si>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</si>
  <si>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</si>
  <si>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</si>
  <si>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</si>
  <si>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</si>
  <si>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</si>
  <si>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</si>
  <si>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</si>
  <si>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</si>
  <si>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</si>
  <si>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</si>
  <si>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</si>
  <si>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</si>
  <si>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</si>
  <si>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</si>
  <si>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</si>
  <si>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</si>
  <si>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</si>
  <si>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</si>
  <si>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</si>
  <si>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</si>
  <si>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</si>
  <si>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</si>
  <si>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</si>
  <si>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</si>
  <si>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</si>
  <si>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</si>
  <si>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</si>
  <si>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</si>
  <si>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</si>
  <si>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</si>
  <si>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</si>
  <si>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</si>
  <si>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</si>
  <si>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</si>
  <si>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</si>
  <si>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</si>
  <si>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</si>
  <si>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</si>
  <si>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</si>
  <si>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</si>
  <si>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</si>
  <si>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</si>
  <si>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</si>
  <si>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</si>
  <si>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</si>
  <si>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</si>
  <si>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</si>
  <si>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</si>
  <si>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</si>
  <si>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</si>
  <si>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</si>
  <si>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</si>
  <si>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</si>
  <si>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</si>
  <si>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</si>
  <si>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</si>
  <si>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</si>
  <si>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</si>
  <si>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</si>
  <si>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</si>
  <si>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</si>
  <si>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</si>
  <si>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</si>
  <si>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</si>
  <si>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</si>
  <si>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</si>
  <si>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</si>
  <si>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</si>
  <si>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</si>
  <si>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</si>
  <si>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</si>
  <si>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</si>
  <si>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</si>
  <si>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</si>
  <si>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</si>
  <si>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</si>
  <si>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</si>
  <si>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</si>
  <si>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</si>
  <si>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</si>
  <si>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</si>
  <si>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</si>
  <si>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</si>
  <si>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</si>
  <si>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</si>
  <si>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</si>
  <si>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</si>
  <si>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</si>
  <si>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</si>
  <si>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</si>
  <si>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</si>
  <si>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</si>
  <si>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</si>
  <si>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</si>
  <si>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</si>
  <si>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</si>
  <si>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</si>
  <si>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</si>
  <si>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</si>
  <si>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</si>
  <si>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</si>
  <si>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</si>
  <si>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</si>
  <si>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</si>
  <si>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</si>
  <si>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</si>
  <si>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</si>
  <si>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</si>
  <si>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</si>
  <si>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</si>
  <si>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</si>
  <si>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</si>
  <si>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</si>
  <si>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</si>
  <si>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</si>
  <si>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</si>
  <si>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</si>
  <si>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</si>
  <si>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</si>
  <si>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</si>
  <si>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</si>
  <si>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</si>
  <si>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</si>
  <si>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</si>
  <si>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</si>
  <si>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</si>
  <si>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</si>
  <si>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</si>
  <si>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</si>
  <si>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</si>
  <si>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</si>
  <si>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</si>
  <si>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</si>
  <si>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</si>
  <si>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İdari Mali İşler</t>
  </si>
  <si>
    <t>Hizmet Binası Kiralama İşlem Süreci</t>
  </si>
  <si>
    <t>Hizmet Binası Kiralama</t>
  </si>
  <si>
    <t>Personel Müdürlüğü</t>
  </si>
  <si>
    <t xml:space="preserve">Hizmet Binası Kiralama İşlem Süreci </t>
  </si>
  <si>
    <t>Servis Görevlisi</t>
  </si>
  <si>
    <t>Servis Sorumlusu</t>
  </si>
  <si>
    <t>Yönetici Yardımcısı</t>
  </si>
  <si>
    <t>Yönetici</t>
  </si>
  <si>
    <t xml:space="preserve"> Harcama Yetkilisi</t>
  </si>
  <si>
    <t>Bilgisayar</t>
  </si>
  <si>
    <t>Yazıcı</t>
  </si>
  <si>
    <t xml:space="preserve">Fotokopi </t>
  </si>
  <si>
    <t>Telefon</t>
  </si>
  <si>
    <t>Hizmet Binası İhtiyaç Yazısı</t>
  </si>
  <si>
    <t>İhtiyaç Yazısı</t>
  </si>
  <si>
    <t>Hizmet Binası İhtiyaç Yazısının İdari Mali İşler Dairesi Başkanlığına Yazılması</t>
  </si>
  <si>
    <t>İhtiyaç Yazısının İmzalanması</t>
  </si>
  <si>
    <t>İhtiyaç Yazısının İdari Mali İşler Dairesi Başkanlığına Gönderilmesi</t>
  </si>
  <si>
    <t>Her Seferinde</t>
  </si>
  <si>
    <t>Kiralama İşlemlerinin Yapılması</t>
  </si>
  <si>
    <t>Hizmet Binası Yetersiliklerinin Giderilmesi</t>
  </si>
  <si>
    <t>5018 Sayılı Kanun</t>
  </si>
  <si>
    <t>Yazının Yazılması</t>
  </si>
  <si>
    <t>Yazının İmzalanması</t>
  </si>
  <si>
    <t>Yazının Gönderilmesi</t>
  </si>
  <si>
    <t>Sözlü</t>
  </si>
  <si>
    <t>Çift Yönlü</t>
  </si>
  <si>
    <t>Bilgi Verme</t>
  </si>
  <si>
    <t>Yazılı</t>
  </si>
  <si>
    <t>Tek Yönlü</t>
  </si>
  <si>
    <t>Onay Alma</t>
  </si>
  <si>
    <t>Harcama Yetkilisi</t>
  </si>
  <si>
    <t>Hediye BOLOVA ÖDEMİŞ</t>
  </si>
  <si>
    <t>Cengiz BİÇEROĞLU</t>
  </si>
  <si>
    <t>Defterdarlık Uzmanı</t>
  </si>
  <si>
    <t xml:space="preserve">             Personel Müdürü</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</si>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</sst>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1" xfId="0" applyFont="1" applyBorder="1" applyProtection="1">
      <protection locked="0"/>
    </xf>
    <xf numFmtId="0" fontId="39" fillId="3" borderId="1" xfId="0" applyFont="1" applyFill="1" applyBorder="1" applyAlignment="1" applyProtection="1">
      <alignment wrapText="1"/>
      <protection locked="0"/>
    </xf>
    <xf numFmtId="0" fontId="1" fillId="3" borderId="1" xfId="0" applyFont="1" applyFill="1" applyBorder="1" applyAlignment="1"/>
    <xf numFmtId="0" fontId="1" fillId="3"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3" fillId="2" borderId="1" xfId="0" applyFont="1" applyFill="1" applyBorder="1" applyAlignment="1" applyProtection="1">
      <alignment vertical="center"/>
      <protection locked="0"/>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1" fillId="3" borderId="1" xfId="0" applyFont="1" applyFill="1" applyBorder="1" applyAlignment="1" applyProtection="1">
      <alignment horizontal="left" vertical="center" wrapText="1"/>
      <protection locked="0"/>
    </xf>
    <xf numFmtId="0" fontId="36" fillId="3" borderId="1" xfId="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1" fillId="3" borderId="1" xfId="0" applyFont="1" applyFill="1" applyBorder="1" applyAlignment="1">
      <alignment horizontal="left"/>
    </xf>
    <xf numFmtId="0" fontId="1" fillId="3" borderId="1" xfId="0" applyFont="1" applyFill="1" applyBorder="1" applyAlignment="1"/>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6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161925</xdr:colOff>
      <xdr:row>6</xdr:row>
      <xdr:rowOff>16577</xdr:rowOff>
    </xdr:from>
    <xdr:to>
      <xdr:col>2</xdr:col>
      <xdr:colOff>279284</xdr:colOff>
      <xdr:row>7</xdr:row>
      <xdr:rowOff>179054</xdr:rowOff>
    </xdr:to>
    <xdr:sp macro="" textlink="">
      <xdr:nvSpPr>
        <xdr:cNvPr id="4" name="3 Akış Çizelgesi: Belge"/>
        <xdr:cNvSpPr/>
      </xdr:nvSpPr>
      <xdr:spPr>
        <a:xfrm>
          <a:off x="847725" y="1464377"/>
          <a:ext cx="803159" cy="38155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3</xdr:col>
      <xdr:colOff>229429</xdr:colOff>
      <xdr:row>10</xdr:row>
      <xdr:rowOff>147442</xdr:rowOff>
    </xdr:from>
    <xdr:to>
      <xdr:col>5</xdr:col>
      <xdr:colOff>276224</xdr:colOff>
      <xdr:row>14</xdr:row>
      <xdr:rowOff>38100</xdr:rowOff>
    </xdr:to>
    <xdr:sp macro="" textlink="">
      <xdr:nvSpPr>
        <xdr:cNvPr id="5" name="4 Akış Çizelgesi: İşlem"/>
        <xdr:cNvSpPr/>
      </xdr:nvSpPr>
      <xdr:spPr>
        <a:xfrm>
          <a:off x="2286829" y="2471542"/>
          <a:ext cx="1418395" cy="76695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Yazının</a:t>
          </a:r>
          <a:r>
            <a:rPr lang="tr-TR" baseline="0"/>
            <a:t> Defterdar Tarafından İmzalanması</a:t>
          </a:r>
          <a:endParaRPr lang="tr-TR"/>
        </a:p>
      </xdr:txBody>
    </xdr:sp>
    <xdr:clientData/>
  </xdr:twoCellAnchor>
  <xdr:twoCellAnchor>
    <xdr:from>
      <xdr:col>3</xdr:col>
      <xdr:colOff>104776</xdr:colOff>
      <xdr:row>22</xdr:row>
      <xdr:rowOff>180987</xdr:rowOff>
    </xdr:from>
    <xdr:to>
      <xdr:col>5</xdr:col>
      <xdr:colOff>561975</xdr:colOff>
      <xdr:row>26</xdr:row>
      <xdr:rowOff>94434</xdr:rowOff>
    </xdr:to>
    <xdr:sp macro="" textlink="">
      <xdr:nvSpPr>
        <xdr:cNvPr id="6" name="5 Akış Çizelgesi: Sonlandırıcı"/>
        <xdr:cNvSpPr/>
      </xdr:nvSpPr>
      <xdr:spPr>
        <a:xfrm>
          <a:off x="2162176" y="5133987"/>
          <a:ext cx="1828799" cy="7897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Dosyasına Kaldırıldı</a:t>
          </a:r>
        </a:p>
      </xdr:txBody>
    </xdr:sp>
    <xdr:clientData/>
  </xdr:twoCellAnchor>
  <xdr:twoCellAnchor>
    <xdr:from>
      <xdr:col>2</xdr:col>
      <xdr:colOff>279284</xdr:colOff>
      <xdr:row>6</xdr:row>
      <xdr:rowOff>202935</xdr:rowOff>
    </xdr:from>
    <xdr:to>
      <xdr:col>3</xdr:col>
      <xdr:colOff>38100</xdr:colOff>
      <xdr:row>6</xdr:row>
      <xdr:rowOff>207353</xdr:rowOff>
    </xdr:to>
    <xdr:cxnSp macro="">
      <xdr:nvCxnSpPr>
        <xdr:cNvPr id="8" name="7 Düz Ok Bağlayıcısı"/>
        <xdr:cNvCxnSpPr>
          <a:stCxn id="4" idx="3"/>
        </xdr:cNvCxnSpPr>
      </xdr:nvCxnSpPr>
      <xdr:spPr>
        <a:xfrm flipV="1">
          <a:off x="1650884" y="1650735"/>
          <a:ext cx="444616" cy="44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252827</xdr:colOff>
      <xdr:row>9</xdr:row>
      <xdr:rowOff>56174</xdr:rowOff>
    </xdr:from>
    <xdr:to>
      <xdr:col>4</xdr:col>
      <xdr:colOff>314326</xdr:colOff>
      <xdr:row>10</xdr:row>
      <xdr:rowOff>147442</xdr:rowOff>
    </xdr:to>
    <xdr:cxnSp macro="">
      <xdr:nvCxnSpPr>
        <xdr:cNvPr id="10" name="9 Düz Ok Bağlayıcısı"/>
        <xdr:cNvCxnSpPr>
          <a:stCxn id="13" idx="2"/>
          <a:endCxn id="5" idx="0"/>
        </xdr:cNvCxnSpPr>
      </xdr:nvCxnSpPr>
      <xdr:spPr>
        <a:xfrm flipH="1">
          <a:off x="2996027" y="2161199"/>
          <a:ext cx="61499" cy="3103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252827</xdr:colOff>
      <xdr:row>14</xdr:row>
      <xdr:rowOff>38100</xdr:rowOff>
    </xdr:from>
    <xdr:to>
      <xdr:col>4</xdr:col>
      <xdr:colOff>295275</xdr:colOff>
      <xdr:row>16</xdr:row>
      <xdr:rowOff>0</xdr:rowOff>
    </xdr:to>
    <xdr:cxnSp macro="">
      <xdr:nvCxnSpPr>
        <xdr:cNvPr id="12" name="11 Düz Ok Bağlayıcısı"/>
        <xdr:cNvCxnSpPr>
          <a:stCxn id="5" idx="2"/>
          <a:endCxn id="14" idx="0"/>
        </xdr:cNvCxnSpPr>
      </xdr:nvCxnSpPr>
      <xdr:spPr>
        <a:xfrm>
          <a:off x="2996027" y="3238500"/>
          <a:ext cx="42448" cy="400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19051</xdr:colOff>
      <xdr:row>5</xdr:row>
      <xdr:rowOff>28576</xdr:rowOff>
    </xdr:from>
    <xdr:to>
      <xdr:col>5</xdr:col>
      <xdr:colOff>609600</xdr:colOff>
      <xdr:row>9</xdr:row>
      <xdr:rowOff>56174</xdr:rowOff>
    </xdr:to>
    <xdr:sp macro="" textlink="">
      <xdr:nvSpPr>
        <xdr:cNvPr id="13" name="1 Akış Çizelgesi: İşlem"/>
        <xdr:cNvSpPr/>
      </xdr:nvSpPr>
      <xdr:spPr>
        <a:xfrm>
          <a:off x="2076451" y="1257301"/>
          <a:ext cx="1962149" cy="90389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Hizmet Binası</a:t>
          </a:r>
          <a:r>
            <a:rPr lang="tr-TR" sz="1100" baseline="0">
              <a:solidFill>
                <a:schemeClr val="dk1"/>
              </a:solidFill>
              <a:effectLst/>
              <a:latin typeface="+mn-lt"/>
              <a:ea typeface="+mn-ea"/>
              <a:cs typeface="+mn-cs"/>
            </a:rPr>
            <a:t> İhtiyaç Yazısının İdari Mali İşler Dairesi Başkanlığına  Yazılması</a:t>
          </a:r>
          <a:endParaRPr lang="tr-TR">
            <a:effectLst/>
          </a:endParaRPr>
        </a:p>
        <a:p>
          <a:endParaRPr lang="tr-TR"/>
        </a:p>
      </xdr:txBody>
    </xdr:sp>
    <xdr:clientData/>
  </xdr:twoCellAnchor>
  <xdr:twoCellAnchor>
    <xdr:from>
      <xdr:col>3</xdr:col>
      <xdr:colOff>0</xdr:colOff>
      <xdr:row>16</xdr:row>
      <xdr:rowOff>0</xdr:rowOff>
    </xdr:from>
    <xdr:to>
      <xdr:col>5</xdr:col>
      <xdr:colOff>590549</xdr:colOff>
      <xdr:row>19</xdr:row>
      <xdr:rowOff>123825</xdr:rowOff>
    </xdr:to>
    <xdr:sp macro="" textlink="">
      <xdr:nvSpPr>
        <xdr:cNvPr id="14" name="1 Akış Çizelgesi: İşlem"/>
        <xdr:cNvSpPr/>
      </xdr:nvSpPr>
      <xdr:spPr>
        <a:xfrm>
          <a:off x="2057400" y="3638550"/>
          <a:ext cx="1962149" cy="7810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100">
              <a:solidFill>
                <a:schemeClr val="dk1"/>
              </a:solidFill>
              <a:effectLst/>
              <a:latin typeface="+mn-lt"/>
              <a:ea typeface="+mn-ea"/>
              <a:cs typeface="+mn-cs"/>
            </a:rPr>
            <a:t>İhtiyaç Yazısının İdari Mali İşler Dairesi Başkanlığına Gönderilmesi</a:t>
          </a:r>
          <a:endParaRPr lang="tr-TR">
            <a:effectLst/>
          </a:endParaRPr>
        </a:p>
        <a:p>
          <a:endParaRPr lang="tr-TR"/>
        </a:p>
      </xdr:txBody>
    </xdr:sp>
    <xdr:clientData/>
  </xdr:twoCellAnchor>
  <xdr:twoCellAnchor>
    <xdr:from>
      <xdr:col>4</xdr:col>
      <xdr:colOff>311014</xdr:colOff>
      <xdr:row>19</xdr:row>
      <xdr:rowOff>152400</xdr:rowOff>
    </xdr:from>
    <xdr:to>
      <xdr:col>4</xdr:col>
      <xdr:colOff>314325</xdr:colOff>
      <xdr:row>22</xdr:row>
      <xdr:rowOff>152400</xdr:rowOff>
    </xdr:to>
    <xdr:cxnSp macro="">
      <xdr:nvCxnSpPr>
        <xdr:cNvPr id="15" name="11 Düz Ok Bağlayıcısı"/>
        <xdr:cNvCxnSpPr/>
      </xdr:nvCxnSpPr>
      <xdr:spPr>
        <a:xfrm>
          <a:off x="3054214" y="4448175"/>
          <a:ext cx="3311" cy="657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430696</xdr:colOff>
      <xdr:row>6</xdr:row>
      <xdr:rowOff>173936</xdr:rowOff>
    </xdr:to>
    <xdr:sp macro="" textlink="">
      <xdr:nvSpPr>
        <xdr:cNvPr id="2" name="1 Akış Çizelgesi: İşlem"/>
        <xdr:cNvSpPr/>
      </xdr:nvSpPr>
      <xdr:spPr>
        <a:xfrm>
          <a:off x="2057400" y="1009650"/>
          <a:ext cx="1116496" cy="61208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Görevlisi</a:t>
          </a:r>
          <a:endParaRPr lang="tr-TR"/>
        </a:p>
      </xdr:txBody>
    </xdr:sp>
    <xdr:clientData/>
  </xdr:twoCellAnchor>
  <xdr:twoCellAnchor>
    <xdr:from>
      <xdr:col>6</xdr:col>
      <xdr:colOff>0</xdr:colOff>
      <xdr:row>8</xdr:row>
      <xdr:rowOff>0</xdr:rowOff>
    </xdr:from>
    <xdr:to>
      <xdr:col>7</xdr:col>
      <xdr:colOff>430695</xdr:colOff>
      <xdr:row>10</xdr:row>
      <xdr:rowOff>173935</xdr:rowOff>
    </xdr:to>
    <xdr:sp macro="" textlink="">
      <xdr:nvSpPr>
        <xdr:cNvPr id="3" name="2 Akış Çizelgesi: İşlem"/>
        <xdr:cNvSpPr/>
      </xdr:nvSpPr>
      <xdr:spPr>
        <a:xfrm>
          <a:off x="4114800" y="1885950"/>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Sorumlusu</a:t>
          </a:r>
          <a:endParaRPr lang="tr-TR"/>
        </a:p>
      </xdr:txBody>
    </xdr:sp>
    <xdr:clientData/>
  </xdr:twoCellAnchor>
  <xdr:twoCellAnchor>
    <xdr:from>
      <xdr:col>4</xdr:col>
      <xdr:colOff>621196</xdr:colOff>
      <xdr:row>14</xdr:row>
      <xdr:rowOff>173934</xdr:rowOff>
    </xdr:from>
    <xdr:to>
      <xdr:col>6</xdr:col>
      <xdr:colOff>364435</xdr:colOff>
      <xdr:row>17</xdr:row>
      <xdr:rowOff>132522</xdr:rowOff>
    </xdr:to>
    <xdr:sp macro="" textlink="">
      <xdr:nvSpPr>
        <xdr:cNvPr id="4" name="3 Akış Çizelgesi: İşlem"/>
        <xdr:cNvSpPr/>
      </xdr:nvSpPr>
      <xdr:spPr>
        <a:xfrm>
          <a:off x="3364396" y="3374334"/>
          <a:ext cx="1114839" cy="6158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2</xdr:col>
      <xdr:colOff>306457</xdr:colOff>
      <xdr:row>18</xdr:row>
      <xdr:rowOff>91135</xdr:rowOff>
    </xdr:from>
    <xdr:to>
      <xdr:col>4</xdr:col>
      <xdr:colOff>49696</xdr:colOff>
      <xdr:row>21</xdr:row>
      <xdr:rowOff>49722</xdr:rowOff>
    </xdr:to>
    <xdr:sp macro="" textlink="">
      <xdr:nvSpPr>
        <xdr:cNvPr id="5" name="4 Akış Çizelgesi: İşlem"/>
        <xdr:cNvSpPr/>
      </xdr:nvSpPr>
      <xdr:spPr>
        <a:xfrm>
          <a:off x="1678057" y="4167835"/>
          <a:ext cx="1114839" cy="6158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0</xdr:colOff>
      <xdr:row>11</xdr:row>
      <xdr:rowOff>0</xdr:rowOff>
    </xdr:from>
    <xdr:to>
      <xdr:col>3</xdr:col>
      <xdr:colOff>430695</xdr:colOff>
      <xdr:row>13</xdr:row>
      <xdr:rowOff>173935</xdr:rowOff>
    </xdr:to>
    <xdr:sp macro="" textlink="">
      <xdr:nvSpPr>
        <xdr:cNvPr id="6" name="5 Akış Çizelgesi: İşlem"/>
        <xdr:cNvSpPr/>
      </xdr:nvSpPr>
      <xdr:spPr>
        <a:xfrm>
          <a:off x="1371600" y="2543175"/>
          <a:ext cx="1116495" cy="6120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Yetkilisi</a:t>
          </a:r>
        </a:p>
      </xdr:txBody>
    </xdr:sp>
    <xdr:clientData/>
  </xdr:twoCellAnchor>
  <xdr:twoCellAnchor>
    <xdr:from>
      <xdr:col>4</xdr:col>
      <xdr:colOff>430696</xdr:colOff>
      <xdr:row>5</xdr:row>
      <xdr:rowOff>86969</xdr:rowOff>
    </xdr:from>
    <xdr:to>
      <xdr:col>6</xdr:col>
      <xdr:colOff>559076</xdr:colOff>
      <xdr:row>8</xdr:row>
      <xdr:rowOff>0</xdr:rowOff>
    </xdr:to>
    <xdr:cxnSp macro="">
      <xdr:nvCxnSpPr>
        <xdr:cNvPr id="7" name="6 Düz Ok Bağlayıcısı"/>
        <xdr:cNvCxnSpPr>
          <a:stCxn id="2" idx="3"/>
          <a:endCxn id="3" idx="0"/>
        </xdr:cNvCxnSpPr>
      </xdr:nvCxnSpPr>
      <xdr:spPr>
        <a:xfrm>
          <a:off x="3173896" y="1315694"/>
          <a:ext cx="1499980" cy="57025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492815</xdr:colOff>
      <xdr:row>10</xdr:row>
      <xdr:rowOff>173935</xdr:rowOff>
    </xdr:from>
    <xdr:to>
      <xdr:col>6</xdr:col>
      <xdr:colOff>559076</xdr:colOff>
      <xdr:row>14</xdr:row>
      <xdr:rowOff>173934</xdr:rowOff>
    </xdr:to>
    <xdr:cxnSp macro="">
      <xdr:nvCxnSpPr>
        <xdr:cNvPr id="8" name="7 Düz Ok Bağlayıcısı"/>
        <xdr:cNvCxnSpPr>
          <a:stCxn id="3" idx="2"/>
          <a:endCxn id="4" idx="0"/>
        </xdr:cNvCxnSpPr>
      </xdr:nvCxnSpPr>
      <xdr:spPr>
        <a:xfrm flipH="1">
          <a:off x="3921815" y="2498035"/>
          <a:ext cx="752061" cy="8762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49696</xdr:colOff>
      <xdr:row>17</xdr:row>
      <xdr:rowOff>132522</xdr:rowOff>
    </xdr:from>
    <xdr:to>
      <xdr:col>5</xdr:col>
      <xdr:colOff>492815</xdr:colOff>
      <xdr:row>19</xdr:row>
      <xdr:rowOff>178103</xdr:rowOff>
    </xdr:to>
    <xdr:cxnSp macro="">
      <xdr:nvCxnSpPr>
        <xdr:cNvPr id="9" name="8 Düz Ok Bağlayıcısı"/>
        <xdr:cNvCxnSpPr>
          <a:stCxn id="4" idx="2"/>
          <a:endCxn id="5" idx="3"/>
        </xdr:cNvCxnSpPr>
      </xdr:nvCxnSpPr>
      <xdr:spPr>
        <a:xfrm flipH="1">
          <a:off x="2792896" y="3990147"/>
          <a:ext cx="1128919" cy="4837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559076</xdr:colOff>
      <xdr:row>13</xdr:row>
      <xdr:rowOff>173935</xdr:rowOff>
    </xdr:from>
    <xdr:to>
      <xdr:col>3</xdr:col>
      <xdr:colOff>178076</xdr:colOff>
      <xdr:row>18</xdr:row>
      <xdr:rowOff>91135</xdr:rowOff>
    </xdr:to>
    <xdr:cxnSp macro="">
      <xdr:nvCxnSpPr>
        <xdr:cNvPr id="10" name="9 Düz Ok Bağlayıcısı"/>
        <xdr:cNvCxnSpPr>
          <a:stCxn id="5" idx="0"/>
          <a:endCxn id="6" idx="2"/>
        </xdr:cNvCxnSpPr>
      </xdr:nvCxnSpPr>
      <xdr:spPr>
        <a:xfrm flipH="1" flipV="1">
          <a:off x="1930676" y="3155260"/>
          <a:ext cx="304800" cy="1012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J19" sqref="J19"/>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789</v>
      </c>
      <c r="B1" s="38"/>
      <c r="C1" s="39"/>
    </row>
    <row r="2" spans="1:256" ht="6.75" customHeight="1">
      <c r="A2" s="41"/>
    </row>
    <row r="3" spans="1:256">
      <c r="A3" s="52" t="s">
        <v>775</v>
      </c>
      <c r="B3" s="37" t="s">
        <v>784</v>
      </c>
      <c r="C3" s="114" t="s">
        <v>1056</v>
      </c>
    </row>
    <row r="4" spans="1:256">
      <c r="A4" s="52" t="s">
        <v>776</v>
      </c>
      <c r="B4" s="37" t="s">
        <v>442</v>
      </c>
      <c r="C4" s="42" t="s">
        <v>1057</v>
      </c>
    </row>
    <row r="5" spans="1:256">
      <c r="A5" s="52" t="s">
        <v>777</v>
      </c>
      <c r="B5" s="37" t="s">
        <v>441</v>
      </c>
      <c r="C5" s="114" t="s">
        <v>1058</v>
      </c>
    </row>
    <row r="6" spans="1:256">
      <c r="A6" s="52" t="s">
        <v>778</v>
      </c>
      <c r="B6" s="37" t="s">
        <v>773</v>
      </c>
      <c r="C6" s="43" t="s">
        <v>1076</v>
      </c>
    </row>
    <row r="7" spans="1:256">
      <c r="A7" s="52" t="s">
        <v>779</v>
      </c>
      <c r="B7" s="37" t="s">
        <v>774</v>
      </c>
      <c r="C7" s="43" t="s">
        <v>1077</v>
      </c>
    </row>
    <row r="9" spans="1:256" s="51" customFormat="1" ht="28.5">
      <c r="A9" s="127" t="s">
        <v>106</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3" t="s">
        <v>94</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0" t="s">
        <v>42</v>
      </c>
      <c r="B12" s="131"/>
      <c r="C12" s="132"/>
    </row>
    <row r="13" spans="1:256" ht="15">
      <c r="A13" s="44">
        <v>2</v>
      </c>
      <c r="B13" s="45" t="s">
        <v>780</v>
      </c>
      <c r="C13" s="46"/>
      <c r="D13" s="47"/>
    </row>
    <row r="14" spans="1:256">
      <c r="A14" s="48">
        <f>IF(AND('21_K_IK'!B9&lt;&gt;"",'21_K_IK'!C9&lt;&gt;""),1,0)</f>
        <v>1</v>
      </c>
      <c r="B14" s="59" t="s">
        <v>792</v>
      </c>
      <c r="D14" s="47"/>
    </row>
    <row r="15" spans="1:256">
      <c r="A15" s="107">
        <f>IF(AND('22_K_EK'!B9&lt;&gt;"",'22_K_EK'!C9&lt;&gt;""),1,0)</f>
        <v>1</v>
      </c>
      <c r="B15" s="108" t="s">
        <v>1052</v>
      </c>
      <c r="C15" s="109"/>
      <c r="D15" s="47"/>
    </row>
    <row r="16" spans="1:256">
      <c r="A16" s="49">
        <f>IF('24_K_YK'!B9&lt;&gt;"",1,0)</f>
        <v>0</v>
      </c>
      <c r="B16" s="59" t="s">
        <v>796</v>
      </c>
      <c r="D16" s="47"/>
    </row>
    <row r="17" spans="1:4" ht="15">
      <c r="A17" s="45">
        <v>3</v>
      </c>
      <c r="B17" s="60" t="s">
        <v>443</v>
      </c>
      <c r="C17" s="46"/>
    </row>
    <row r="18" spans="1:4">
      <c r="A18" s="49">
        <f>IF('31_P_BO'!B9&lt;&gt;"",1,0)</f>
        <v>1</v>
      </c>
      <c r="B18" s="59" t="s">
        <v>797</v>
      </c>
      <c r="C18" s="50"/>
      <c r="D18" s="47"/>
    </row>
    <row r="19" spans="1:4">
      <c r="A19" s="49">
        <f>IF('32_P_Gr'!B9&lt;&gt;"",1,0)</f>
        <v>1</v>
      </c>
      <c r="B19" s="59" t="s">
        <v>798</v>
      </c>
      <c r="C19" s="50"/>
      <c r="D19" s="47"/>
    </row>
    <row r="20" spans="1:4">
      <c r="A20" s="49">
        <f>IF('33_P_Ci'!B9&lt;&gt;"",1,0)</f>
        <v>0</v>
      </c>
      <c r="B20" s="59" t="s">
        <v>799</v>
      </c>
      <c r="C20" s="50"/>
      <c r="D20" s="47"/>
    </row>
    <row r="21" spans="1:4">
      <c r="A21" s="49">
        <f>IF(AND('34_P_Me'!B9&lt;&gt;"",'34_P_Me'!C9&lt;&gt;""),1,0)</f>
        <v>0</v>
      </c>
      <c r="B21" s="59" t="s">
        <v>800</v>
      </c>
      <c r="C21" s="50"/>
      <c r="D21" s="47"/>
    </row>
    <row r="22" spans="1:4">
      <c r="A22" s="49">
        <f>IF('35_P_TP'!B9&lt;&gt;"",1,0)</f>
        <v>0</v>
      </c>
      <c r="B22" s="59" t="s">
        <v>1041</v>
      </c>
      <c r="C22" s="50"/>
      <c r="D22" s="47"/>
    </row>
    <row r="23" spans="1:4">
      <c r="A23" s="49">
        <f>IF('36_P_Fr'!B9&lt;&gt;"",1,0)</f>
        <v>0</v>
      </c>
      <c r="B23" s="59" t="s">
        <v>1042</v>
      </c>
      <c r="C23" s="50"/>
      <c r="D23" s="47"/>
    </row>
    <row r="24" spans="1:4">
      <c r="A24" s="49"/>
      <c r="B24" s="59" t="s">
        <v>434</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808</v>
      </c>
      <c r="C27" s="46"/>
    </row>
    <row r="28" spans="1:4">
      <c r="A28" s="49">
        <f>IF(AND('5_IO'!B10&lt;&gt;"",'5_IO'!C10&lt;&gt;"",'5_IO'!D10&lt;&gt;"",'5_IO'!E10&lt;&gt;"",'5_IO'!F10&lt;&gt;""""),1,0)</f>
        <v>0</v>
      </c>
      <c r="B28" s="59" t="s">
        <v>440</v>
      </c>
    </row>
    <row r="29" spans="1:4" ht="15">
      <c r="A29" s="45">
        <v>6</v>
      </c>
      <c r="B29" s="60" t="s">
        <v>432</v>
      </c>
      <c r="C29" s="46"/>
    </row>
    <row r="30" spans="1:4">
      <c r="A30" s="49">
        <f>IF(AND('6_FD'!B10&lt;&gt;"",'6_FD'!C10&lt;&gt;""),1,0)</f>
        <v>1</v>
      </c>
      <c r="B30" s="59" t="s">
        <v>433</v>
      </c>
    </row>
  </sheetData>
  <sheetProtection selectLockedCells="1"/>
  <mergeCells count="3">
    <mergeCell ref="A9:C9"/>
    <mergeCell ref="A12:C12"/>
    <mergeCell ref="A10:C10"/>
  </mergeCells>
  <phoneticPr fontId="35" type="noConversion"/>
  <conditionalFormatting sqref="C3:C7">
    <cfRule type="containsBlanks" dxfId="6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785</v>
      </c>
      <c r="B1" s="149" t="str">
        <f>IF('1_GO'!C3="","",'1_GO'!C3)</f>
        <v>İdari Mali İşler</v>
      </c>
      <c r="C1" s="150"/>
      <c r="D1" s="35" t="s">
        <v>809</v>
      </c>
    </row>
    <row r="2" spans="1:4">
      <c r="A2" s="1" t="s">
        <v>787</v>
      </c>
      <c r="B2" s="151" t="str">
        <f>IF('1_GO'!C4="","",'1_GO'!C4)</f>
        <v>Hizmet Binası Kiralama İşlem Süreci</v>
      </c>
      <c r="C2" s="152"/>
    </row>
    <row r="3" spans="1:4">
      <c r="A3" s="1" t="s">
        <v>786</v>
      </c>
      <c r="B3" s="151" t="str">
        <f>IF('1_GO'!C5="","",'1_GO'!C5)</f>
        <v>Hizmet Binası Kiralama</v>
      </c>
      <c r="C3" s="152"/>
    </row>
    <row r="4" spans="1:4">
      <c r="A4" s="2"/>
      <c r="B4" s="2"/>
      <c r="C4" s="2"/>
    </row>
    <row r="5" spans="1:4" ht="21.75">
      <c r="A5" s="6" t="s">
        <v>447</v>
      </c>
      <c r="B5" s="7"/>
      <c r="C5" s="8"/>
    </row>
    <row r="6" spans="1:4">
      <c r="A6" s="9"/>
      <c r="B6" s="10"/>
      <c r="C6" s="11"/>
    </row>
    <row r="7" spans="1:4">
      <c r="A7" s="3"/>
      <c r="B7" s="2"/>
      <c r="C7" s="2"/>
    </row>
    <row r="8" spans="1:4">
      <c r="A8" s="1" t="s">
        <v>783</v>
      </c>
      <c r="B8" s="1" t="s">
        <v>804</v>
      </c>
      <c r="C8" s="1" t="s">
        <v>805</v>
      </c>
    </row>
    <row r="9" spans="1:4">
      <c r="A9" s="12">
        <v>1</v>
      </c>
      <c r="B9" s="119" t="s">
        <v>1078</v>
      </c>
    </row>
  </sheetData>
  <sheetProtection selectLockedCells="1"/>
  <mergeCells count="3">
    <mergeCell ref="B1:C1"/>
    <mergeCell ref="B2:C2"/>
    <mergeCell ref="B3:C3"/>
  </mergeCells>
  <phoneticPr fontId="35" type="noConversion"/>
  <conditionalFormatting sqref="B1:C3">
    <cfRule type="containsBlanks" dxfId="34" priority="2">
      <formula>LEN(TRIM(B1))=0</formula>
    </cfRule>
  </conditionalFormatting>
  <conditionalFormatting sqref="A9:C65536">
    <cfRule type="containsBlanks" dxfId="33"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2" sqref="B2:B3"/>
    </sheetView>
  </sheetViews>
  <sheetFormatPr defaultRowHeight="15"/>
  <cols>
    <col min="1" max="1" width="5" style="12" customWidth="1"/>
    <col min="2" max="2" width="90.625" style="12" customWidth="1"/>
    <col min="3" max="16384" width="9" style="2"/>
  </cols>
  <sheetData>
    <row r="1" spans="1:3">
      <c r="A1" s="1" t="s">
        <v>785</v>
      </c>
      <c r="B1" s="13" t="str">
        <f>IF('1_GO'!C3="","",'1_GO'!C3)</f>
        <v>İdari Mali İşler</v>
      </c>
      <c r="C1" s="35" t="s">
        <v>809</v>
      </c>
    </row>
    <row r="2" spans="1:3">
      <c r="A2" s="1" t="s">
        <v>787</v>
      </c>
      <c r="B2" s="117" t="str">
        <f>IF('1_GO'!C4="","",'1_GO'!C4)</f>
        <v>Hizmet Binası Kiralama İşlem Süreci</v>
      </c>
    </row>
    <row r="3" spans="1:3">
      <c r="A3" s="1" t="s">
        <v>786</v>
      </c>
      <c r="B3" s="117" t="str">
        <f>IF('1_GO'!C5="","",'1_GO'!C5)</f>
        <v>Hizmet Binası Kiralama</v>
      </c>
    </row>
    <row r="4" spans="1:3">
      <c r="A4" s="2"/>
      <c r="B4" s="2"/>
    </row>
    <row r="5" spans="1:3" ht="21.75">
      <c r="A5" s="6" t="s">
        <v>1039</v>
      </c>
      <c r="B5" s="8"/>
    </row>
    <row r="6" spans="1:3">
      <c r="A6" s="9"/>
      <c r="B6" s="11"/>
    </row>
    <row r="7" spans="1:3">
      <c r="A7" s="3"/>
      <c r="B7" s="2"/>
    </row>
    <row r="8" spans="1:3">
      <c r="A8" s="1" t="s">
        <v>783</v>
      </c>
      <c r="B8" s="1" t="s">
        <v>807</v>
      </c>
    </row>
  </sheetData>
  <sheetProtection selectLockedCells="1"/>
  <phoneticPr fontId="35" type="noConversion"/>
  <conditionalFormatting sqref="B1:B3">
    <cfRule type="containsBlanks" dxfId="32" priority="2">
      <formula>LEN(TRIM(B1))=0</formula>
    </cfRule>
  </conditionalFormatting>
  <conditionalFormatting sqref="A9:B65536">
    <cfRule type="containsBlanks" dxfId="31"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2" sqref="B2:B3"/>
    </sheetView>
  </sheetViews>
  <sheetFormatPr defaultRowHeight="15"/>
  <cols>
    <col min="1" max="1" width="5" style="12" customWidth="1"/>
    <col min="2" max="2" width="90.625" style="12" customWidth="1"/>
    <col min="3" max="16384" width="9" style="2"/>
  </cols>
  <sheetData>
    <row r="1" spans="1:3">
      <c r="A1" s="1" t="s">
        <v>785</v>
      </c>
      <c r="B1" s="13" t="str">
        <f>IF('1_GO'!C3="","",'1_GO'!C3)</f>
        <v>İdari Mali İşler</v>
      </c>
      <c r="C1" s="35" t="s">
        <v>809</v>
      </c>
    </row>
    <row r="2" spans="1:3">
      <c r="A2" s="1" t="s">
        <v>787</v>
      </c>
      <c r="B2" s="117" t="str">
        <f>IF('1_GO'!C4="","",'1_GO'!C4)</f>
        <v>Hizmet Binası Kiralama İşlem Süreci</v>
      </c>
    </row>
    <row r="3" spans="1:3">
      <c r="A3" s="1" t="s">
        <v>786</v>
      </c>
      <c r="B3" s="117" t="str">
        <f>IF('1_GO'!C5="","",'1_GO'!C5)</f>
        <v>Hizmet Binası Kiralama</v>
      </c>
    </row>
    <row r="4" spans="1:3">
      <c r="A4" s="2"/>
      <c r="B4" s="2"/>
    </row>
    <row r="5" spans="1:3" ht="21.75">
      <c r="A5" s="6" t="s">
        <v>1040</v>
      </c>
      <c r="B5" s="8"/>
    </row>
    <row r="6" spans="1:3">
      <c r="A6" s="9"/>
      <c r="B6" s="11"/>
    </row>
    <row r="7" spans="1:3">
      <c r="A7" s="3"/>
      <c r="B7" s="2"/>
    </row>
    <row r="8" spans="1:3">
      <c r="A8" s="1" t="s">
        <v>783</v>
      </c>
      <c r="B8" s="1" t="s">
        <v>806</v>
      </c>
    </row>
  </sheetData>
  <sheetProtection selectLockedCells="1"/>
  <phoneticPr fontId="35"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C29"/>
    </sheetView>
  </sheetViews>
  <sheetFormatPr defaultRowHeight="17.25"/>
  <cols>
    <col min="1" max="1" width="5" style="29" customWidth="1"/>
    <col min="2" max="2" width="30.125"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53" t="str">
        <f>IF('1_GO'!C3="","",'1_GO'!C3)</f>
        <v>İdari Mali İşler</v>
      </c>
      <c r="C1" s="153"/>
      <c r="D1" s="153"/>
      <c r="E1" s="35" t="s">
        <v>809</v>
      </c>
      <c r="F1" s="14"/>
      <c r="G1" s="14"/>
      <c r="H1" s="14"/>
      <c r="I1" s="14"/>
      <c r="J1" s="14"/>
      <c r="K1" s="14"/>
      <c r="L1" s="14"/>
      <c r="M1" s="14"/>
    </row>
    <row r="2" spans="1:13">
      <c r="A2" s="1" t="s">
        <v>787</v>
      </c>
      <c r="B2" s="154" t="str">
        <f>IF('1_GO'!C4="","",'1_GO'!C4)</f>
        <v>Hizmet Binası Kiralama İşlem Süreci</v>
      </c>
      <c r="C2" s="154"/>
      <c r="D2" s="154"/>
      <c r="E2" s="14"/>
      <c r="F2" s="14"/>
      <c r="G2" s="14"/>
      <c r="H2" s="14"/>
      <c r="I2" s="14"/>
      <c r="J2" s="14"/>
      <c r="K2" s="14"/>
      <c r="L2" s="14"/>
      <c r="M2" s="14"/>
    </row>
    <row r="3" spans="1:13">
      <c r="A3" s="1" t="s">
        <v>786</v>
      </c>
      <c r="B3" s="154" t="str">
        <f>IF('1_GO'!C5="","",'1_GO'!C5)</f>
        <v>Hizmet Binası Kiralama</v>
      </c>
      <c r="C3" s="154"/>
      <c r="D3" s="154"/>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783</v>
      </c>
      <c r="B8" s="32" t="s">
        <v>810</v>
      </c>
      <c r="C8" s="120" t="s">
        <v>811</v>
      </c>
      <c r="D8" s="32" t="s">
        <v>812</v>
      </c>
      <c r="E8" s="32" t="s">
        <v>1055</v>
      </c>
      <c r="F8" s="32" t="s">
        <v>813</v>
      </c>
      <c r="G8" s="32" t="s">
        <v>814</v>
      </c>
      <c r="H8" s="33" t="s">
        <v>815</v>
      </c>
      <c r="I8" s="33" t="s">
        <v>816</v>
      </c>
      <c r="J8" s="33" t="s">
        <v>817</v>
      </c>
      <c r="K8" s="31" t="s">
        <v>818</v>
      </c>
      <c r="L8" s="31" t="s">
        <v>819</v>
      </c>
      <c r="M8" s="34" t="s">
        <v>820</v>
      </c>
    </row>
    <row r="9" spans="1:13" ht="30">
      <c r="A9" s="118">
        <v>1</v>
      </c>
      <c r="B9" s="124" t="s">
        <v>1072</v>
      </c>
      <c r="C9" s="124" t="s">
        <v>1079</v>
      </c>
      <c r="D9" s="124" t="s">
        <v>1075</v>
      </c>
      <c r="E9" s="124"/>
      <c r="F9" s="124" t="s">
        <v>1064</v>
      </c>
      <c r="G9" s="124" t="s">
        <v>1063</v>
      </c>
      <c r="H9" s="124"/>
      <c r="I9" s="125"/>
      <c r="J9" s="124"/>
      <c r="K9" s="124"/>
      <c r="L9" s="124"/>
      <c r="M9" s="126" t="s">
        <v>821</v>
      </c>
    </row>
    <row r="10" spans="1:13" ht="30">
      <c r="A10" s="118">
        <v>2</v>
      </c>
      <c r="B10" s="124" t="s">
        <v>1073</v>
      </c>
      <c r="C10" s="124" t="s">
        <v>1080</v>
      </c>
      <c r="D10" s="124" t="s">
        <v>1075</v>
      </c>
      <c r="E10" s="124"/>
      <c r="F10" s="124" t="s">
        <v>1064</v>
      </c>
      <c r="G10" s="124" t="s">
        <v>1063</v>
      </c>
      <c r="H10" s="124"/>
      <c r="I10" s="124"/>
      <c r="J10" s="124"/>
      <c r="K10" s="124"/>
      <c r="L10" s="124"/>
      <c r="M10" s="126" t="s">
        <v>821</v>
      </c>
    </row>
    <row r="11" spans="1:13" ht="30">
      <c r="A11" s="118">
        <v>3</v>
      </c>
      <c r="B11" s="124" t="s">
        <v>1074</v>
      </c>
      <c r="C11" s="124" t="s">
        <v>1081</v>
      </c>
      <c r="D11" s="124" t="s">
        <v>1075</v>
      </c>
      <c r="E11" s="124"/>
      <c r="F11" s="124" t="s">
        <v>1064</v>
      </c>
      <c r="G11" s="124" t="s">
        <v>1063</v>
      </c>
      <c r="H11" s="124"/>
      <c r="I11" s="124"/>
      <c r="J11" s="124"/>
      <c r="K11" s="124"/>
      <c r="L11" s="124"/>
      <c r="M11" s="126" t="s">
        <v>821</v>
      </c>
    </row>
    <row r="12" spans="1:13">
      <c r="A12" s="30"/>
      <c r="M12" s="106"/>
    </row>
    <row r="13" spans="1:13">
      <c r="A13" s="30"/>
      <c r="M13" s="106"/>
    </row>
    <row r="14" spans="1:13">
      <c r="A14" s="30"/>
      <c r="M14" s="106"/>
    </row>
    <row r="15" spans="1:13" ht="15" customHeight="1">
      <c r="A15" s="30"/>
      <c r="M15" s="106"/>
    </row>
    <row r="16" spans="1:13">
      <c r="A16" s="30"/>
      <c r="M16" s="106"/>
    </row>
    <row r="17" spans="1:13">
      <c r="A17" s="30"/>
      <c r="M17" s="106"/>
    </row>
    <row r="18" spans="1:13">
      <c r="A18" s="30"/>
      <c r="M18" s="106"/>
    </row>
    <row r="19" spans="1:13">
      <c r="A19" s="30"/>
      <c r="M19" s="106"/>
    </row>
    <row r="20" spans="1:13">
      <c r="A20" s="30"/>
      <c r="M20" s="106"/>
    </row>
    <row r="21" spans="1:13">
      <c r="A21" s="30"/>
      <c r="M21" s="106"/>
    </row>
    <row r="22" spans="1:13">
      <c r="A22" s="30"/>
      <c r="M22" s="106"/>
    </row>
    <row r="23" spans="1:13">
      <c r="A23" s="30"/>
      <c r="M23" s="106"/>
    </row>
    <row r="24" spans="1:13">
      <c r="A24" s="30"/>
      <c r="M24" s="106"/>
    </row>
    <row r="25" spans="1:13">
      <c r="A25" s="30"/>
      <c r="M25" s="106"/>
    </row>
    <row r="26" spans="1:13" ht="18" thickBot="1">
      <c r="A26" s="30"/>
      <c r="M26" s="106"/>
    </row>
    <row r="27" spans="1:13" ht="18" customHeight="1" thickBot="1">
      <c r="A27" s="155" t="s">
        <v>1094</v>
      </c>
      <c r="B27" s="166"/>
      <c r="C27" s="167"/>
      <c r="D27" s="112"/>
      <c r="E27" s="155" t="s">
        <v>1095</v>
      </c>
      <c r="F27" s="156"/>
      <c r="G27" s="156"/>
      <c r="H27" s="156"/>
      <c r="I27" s="157"/>
      <c r="J27" s="112"/>
      <c r="K27" s="112"/>
      <c r="L27" s="180"/>
      <c r="M27" s="112"/>
    </row>
    <row r="28" spans="1:13">
      <c r="A28" s="168"/>
      <c r="B28" s="169"/>
      <c r="C28" s="170"/>
      <c r="D28" s="112"/>
      <c r="E28" s="174"/>
      <c r="F28" s="175"/>
      <c r="G28" s="175"/>
      <c r="H28" s="175"/>
      <c r="I28" s="176"/>
      <c r="J28" s="112"/>
      <c r="K28" s="112"/>
      <c r="L28" s="159"/>
      <c r="M28" s="112"/>
    </row>
    <row r="29" spans="1:13" ht="18" thickBot="1">
      <c r="A29" s="171"/>
      <c r="B29" s="172"/>
      <c r="C29" s="173"/>
      <c r="D29" s="112"/>
      <c r="E29" s="177"/>
      <c r="F29" s="178"/>
      <c r="G29" s="178"/>
      <c r="H29" s="178"/>
      <c r="I29" s="179"/>
      <c r="J29" s="112"/>
      <c r="K29" s="112"/>
      <c r="L29" s="159"/>
      <c r="M29" s="112"/>
    </row>
    <row r="30" spans="1:13">
      <c r="A30" s="110"/>
      <c r="B30" s="110"/>
      <c r="C30" s="121"/>
      <c r="D30" s="122"/>
      <c r="E30" s="123"/>
      <c r="F30" s="110"/>
      <c r="G30" s="110"/>
      <c r="H30" s="110"/>
      <c r="I30" s="110"/>
      <c r="J30" s="110"/>
      <c r="K30" s="110"/>
      <c r="L30" s="110"/>
      <c r="M30" s="113" t="s">
        <v>821</v>
      </c>
    </row>
    <row r="31" spans="1:13">
      <c r="A31" s="30"/>
      <c r="M31" s="106" t="s">
        <v>821</v>
      </c>
    </row>
    <row r="32" spans="1:13">
      <c r="A32" s="30"/>
      <c r="M32" s="106" t="s">
        <v>821</v>
      </c>
    </row>
    <row r="33" spans="1:13">
      <c r="A33" s="30"/>
      <c r="M33" s="106" t="s">
        <v>821</v>
      </c>
    </row>
    <row r="34" spans="1:13">
      <c r="A34" s="30"/>
      <c r="M34" s="106" t="s">
        <v>821</v>
      </c>
    </row>
    <row r="35" spans="1:13">
      <c r="A35" s="30"/>
      <c r="M35" s="106" t="s">
        <v>821</v>
      </c>
    </row>
    <row r="36" spans="1:13">
      <c r="A36" s="30"/>
      <c r="M36" s="106" t="s">
        <v>821</v>
      </c>
    </row>
    <row r="37" spans="1:13">
      <c r="A37" s="30"/>
      <c r="M37" s="106" t="s">
        <v>821</v>
      </c>
    </row>
    <row r="38" spans="1:13">
      <c r="A38" s="30"/>
      <c r="M38" s="106" t="s">
        <v>821</v>
      </c>
    </row>
    <row r="39" spans="1:13">
      <c r="A39" s="30"/>
      <c r="M39" s="106" t="s">
        <v>821</v>
      </c>
    </row>
    <row r="40" spans="1:13">
      <c r="A40" s="30"/>
      <c r="M40" s="106" t="s">
        <v>821</v>
      </c>
    </row>
    <row r="41" spans="1:13">
      <c r="A41" s="30"/>
      <c r="M41" s="106" t="s">
        <v>821</v>
      </c>
    </row>
    <row r="42" spans="1:13">
      <c r="A42" s="30"/>
      <c r="M42" s="106" t="s">
        <v>821</v>
      </c>
    </row>
    <row r="43" spans="1:13">
      <c r="A43" s="30"/>
      <c r="M43" s="106" t="s">
        <v>821</v>
      </c>
    </row>
    <row r="44" spans="1:13">
      <c r="A44" s="30"/>
      <c r="M44" s="106" t="s">
        <v>821</v>
      </c>
    </row>
    <row r="45" spans="1:13">
      <c r="A45" s="30"/>
      <c r="M45" s="106" t="s">
        <v>821</v>
      </c>
    </row>
    <row r="46" spans="1:13">
      <c r="A46" s="30"/>
      <c r="M46" s="106" t="s">
        <v>821</v>
      </c>
    </row>
    <row r="47" spans="1:13" ht="18" thickBot="1">
      <c r="A47" s="30"/>
      <c r="M47" s="106" t="s">
        <v>821</v>
      </c>
    </row>
    <row r="48" spans="1:13" ht="18" thickBot="1">
      <c r="A48" s="155" t="s">
        <v>1053</v>
      </c>
      <c r="B48" s="156"/>
      <c r="C48" s="157"/>
      <c r="D48" s="112"/>
      <c r="E48" s="155" t="s">
        <v>1054</v>
      </c>
      <c r="F48" s="156"/>
      <c r="G48" s="156"/>
      <c r="H48" s="156"/>
      <c r="I48" s="157"/>
      <c r="J48" s="112"/>
      <c r="K48" s="112"/>
      <c r="L48" s="158"/>
      <c r="M48" s="112"/>
    </row>
    <row r="49" spans="1:13">
      <c r="A49" s="160"/>
      <c r="B49" s="161"/>
      <c r="C49" s="162"/>
      <c r="D49" s="112"/>
      <c r="E49" s="160"/>
      <c r="F49" s="161"/>
      <c r="G49" s="161"/>
      <c r="H49" s="161"/>
      <c r="I49" s="162"/>
      <c r="J49" s="112"/>
      <c r="K49" s="112"/>
      <c r="L49" s="159"/>
      <c r="M49" s="112"/>
    </row>
    <row r="50" spans="1:13" ht="18" thickBot="1">
      <c r="A50" s="163"/>
      <c r="B50" s="164"/>
      <c r="C50" s="165"/>
      <c r="D50" s="112"/>
      <c r="E50" s="163"/>
      <c r="F50" s="164"/>
      <c r="G50" s="164"/>
      <c r="H50" s="164"/>
      <c r="I50" s="165"/>
      <c r="J50" s="112"/>
      <c r="K50" s="112"/>
      <c r="L50" s="159"/>
      <c r="M50" s="112"/>
    </row>
    <row r="51" spans="1:13">
      <c r="A51" s="30"/>
      <c r="M51" s="106" t="s">
        <v>821</v>
      </c>
    </row>
    <row r="52" spans="1:13">
      <c r="A52" s="30"/>
      <c r="M52" s="106" t="s">
        <v>821</v>
      </c>
    </row>
    <row r="53" spans="1:13">
      <c r="A53" s="30"/>
      <c r="M53" s="106" t="s">
        <v>821</v>
      </c>
    </row>
    <row r="54" spans="1:13">
      <c r="A54" s="30"/>
      <c r="M54" s="106" t="s">
        <v>821</v>
      </c>
    </row>
    <row r="55" spans="1:13">
      <c r="A55" s="30"/>
      <c r="M55" s="106" t="s">
        <v>821</v>
      </c>
    </row>
    <row r="56" spans="1:13">
      <c r="A56" s="30"/>
      <c r="M56" s="106" t="s">
        <v>821</v>
      </c>
    </row>
    <row r="57" spans="1:13">
      <c r="A57" s="30"/>
      <c r="M57" s="106" t="s">
        <v>821</v>
      </c>
    </row>
    <row r="58" spans="1:13">
      <c r="A58" s="30"/>
      <c r="M58" s="106" t="s">
        <v>821</v>
      </c>
    </row>
    <row r="59" spans="1:13">
      <c r="A59" s="30"/>
      <c r="M59" s="106" t="s">
        <v>821</v>
      </c>
    </row>
    <row r="60" spans="1:13">
      <c r="A60" s="30"/>
      <c r="M60" s="106" t="s">
        <v>821</v>
      </c>
    </row>
    <row r="61" spans="1:13">
      <c r="A61" s="30"/>
      <c r="M61" s="106" t="s">
        <v>821</v>
      </c>
    </row>
    <row r="62" spans="1:13">
      <c r="A62" s="30"/>
      <c r="M62" s="106" t="s">
        <v>821</v>
      </c>
    </row>
    <row r="63" spans="1:13">
      <c r="A63" s="30"/>
      <c r="M63" s="106" t="s">
        <v>821</v>
      </c>
    </row>
    <row r="64" spans="1:13">
      <c r="A64" s="30"/>
      <c r="M64" s="106" t="s">
        <v>821</v>
      </c>
    </row>
    <row r="65" spans="1:13">
      <c r="A65" s="30"/>
      <c r="M65" s="106" t="s">
        <v>821</v>
      </c>
    </row>
    <row r="66" spans="1:13">
      <c r="A66" s="30"/>
      <c r="M66" s="106" t="s">
        <v>821</v>
      </c>
    </row>
    <row r="67" spans="1:13">
      <c r="A67" s="30"/>
      <c r="M67" s="106" t="s">
        <v>821</v>
      </c>
    </row>
    <row r="68" spans="1:13" ht="18" thickBot="1">
      <c r="A68" s="30"/>
      <c r="M68" s="106" t="s">
        <v>821</v>
      </c>
    </row>
    <row r="69" spans="1:13" ht="18" thickBot="1">
      <c r="A69" s="155" t="s">
        <v>1053</v>
      </c>
      <c r="B69" s="156"/>
      <c r="C69" s="157"/>
      <c r="D69" s="112"/>
      <c r="E69" s="155" t="s">
        <v>1054</v>
      </c>
      <c r="F69" s="156"/>
      <c r="G69" s="156"/>
      <c r="H69" s="156"/>
      <c r="I69" s="157"/>
      <c r="J69" s="112"/>
      <c r="K69" s="112"/>
      <c r="L69" s="158"/>
      <c r="M69" s="112"/>
    </row>
    <row r="70" spans="1:13">
      <c r="A70" s="160"/>
      <c r="B70" s="161"/>
      <c r="C70" s="162"/>
      <c r="D70" s="112"/>
      <c r="E70" s="160"/>
      <c r="F70" s="161"/>
      <c r="G70" s="161"/>
      <c r="H70" s="161"/>
      <c r="I70" s="162"/>
      <c r="J70" s="112"/>
      <c r="K70" s="112"/>
      <c r="L70" s="159"/>
      <c r="M70" s="112"/>
    </row>
    <row r="71" spans="1:13" ht="18" thickBot="1">
      <c r="A71" s="163"/>
      <c r="B71" s="164"/>
      <c r="C71" s="165"/>
      <c r="D71" s="112"/>
      <c r="E71" s="163"/>
      <c r="F71" s="164"/>
      <c r="G71" s="164"/>
      <c r="H71" s="164"/>
      <c r="I71" s="165"/>
      <c r="J71" s="112"/>
      <c r="K71" s="112"/>
      <c r="L71" s="159"/>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28" priority="7">
      <formula>LEN(TRIM(B1))=0</formula>
    </cfRule>
  </conditionalFormatting>
  <conditionalFormatting sqref="A4231:M65438 A30:M47 A51:M68 A9:M26">
    <cfRule type="containsBlanks" dxfId="27" priority="6">
      <formula>LEN(TRIM(A9))=0</formula>
    </cfRule>
  </conditionalFormatting>
  <conditionalFormatting sqref="A30:M30 A26:M26">
    <cfRule type="containsBlanks" dxfId="26" priority="3">
      <formula>LEN(TRIM(A26))=0</formula>
    </cfRule>
  </conditionalFormatting>
  <conditionalFormatting sqref="A30:M30 A26:M26">
    <cfRule type="containsBlanks" dxfId="25" priority="2">
      <formula>LEN(TRIM(A26))=0</formula>
    </cfRule>
  </conditionalFormatting>
  <conditionalFormatting sqref="A30:M30 A26:M26">
    <cfRule type="containsBlanks" dxfId="24"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D20" sqref="D2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53" t="str">
        <f>IF('1_GO'!C3="","",'1_GO'!C3)</f>
        <v>İdari Mali İşler</v>
      </c>
      <c r="C1" s="153"/>
      <c r="D1" s="153"/>
      <c r="E1" s="35" t="s">
        <v>809</v>
      </c>
      <c r="F1" s="14"/>
    </row>
    <row r="2" spans="1:6">
      <c r="A2" s="1" t="s">
        <v>787</v>
      </c>
      <c r="B2" s="154" t="str">
        <f>IF('1_GO'!C4="","",'1_GO'!C4)</f>
        <v>Hizmet Binası Kiralama İşlem Süreci</v>
      </c>
      <c r="C2" s="154"/>
      <c r="D2" s="154"/>
      <c r="E2" s="14"/>
      <c r="F2" s="14"/>
    </row>
    <row r="3" spans="1:6">
      <c r="A3" s="1" t="s">
        <v>786</v>
      </c>
      <c r="B3" s="154" t="str">
        <f>IF('1_GO'!C5="","",'1_GO'!C5)</f>
        <v>Hizmet Binası Kiralama</v>
      </c>
      <c r="C3" s="154"/>
      <c r="D3" s="154"/>
      <c r="E3" s="14"/>
      <c r="F3" s="14"/>
    </row>
    <row r="4" spans="1:6">
      <c r="A4" s="2"/>
      <c r="B4" s="2"/>
      <c r="C4" s="2"/>
      <c r="D4" s="14"/>
      <c r="E4" s="14"/>
      <c r="F4" s="14"/>
    </row>
    <row r="5" spans="1:6" ht="21.75">
      <c r="A5" s="6" t="s">
        <v>109</v>
      </c>
      <c r="B5" s="7"/>
      <c r="C5" s="7"/>
      <c r="D5" s="16"/>
      <c r="E5" s="181" t="s">
        <v>114</v>
      </c>
      <c r="F5" s="14"/>
    </row>
    <row r="6" spans="1:6">
      <c r="A6" s="9"/>
      <c r="B6" s="10"/>
      <c r="C6" s="10"/>
      <c r="D6" s="17"/>
      <c r="E6" s="182"/>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1061</v>
      </c>
      <c r="C9" s="30" t="s">
        <v>1062</v>
      </c>
      <c r="D9" s="30" t="s">
        <v>1082</v>
      </c>
      <c r="E9" s="30" t="s">
        <v>1083</v>
      </c>
      <c r="F9" s="30" t="s">
        <v>1084</v>
      </c>
    </row>
    <row r="10" spans="1:6">
      <c r="A10" s="29">
        <v>2</v>
      </c>
      <c r="B10" s="30" t="s">
        <v>1062</v>
      </c>
      <c r="C10" s="30" t="s">
        <v>1063</v>
      </c>
      <c r="D10" s="30" t="s">
        <v>1085</v>
      </c>
      <c r="E10" s="30" t="s">
        <v>1086</v>
      </c>
      <c r="F10" s="30" t="s">
        <v>1087</v>
      </c>
    </row>
    <row r="11" spans="1:6">
      <c r="A11" s="29">
        <v>3</v>
      </c>
      <c r="B11" s="30" t="s">
        <v>1063</v>
      </c>
      <c r="C11" s="30" t="s">
        <v>1064</v>
      </c>
      <c r="D11" s="30" t="s">
        <v>1085</v>
      </c>
      <c r="E11" s="30" t="s">
        <v>1086</v>
      </c>
      <c r="F11" s="30" t="s">
        <v>1087</v>
      </c>
    </row>
    <row r="12" spans="1:6">
      <c r="A12" s="29">
        <v>4</v>
      </c>
      <c r="B12" s="30" t="s">
        <v>1064</v>
      </c>
      <c r="C12" s="30" t="s">
        <v>1088</v>
      </c>
      <c r="D12" s="30" t="s">
        <v>1085</v>
      </c>
      <c r="E12" s="30" t="s">
        <v>1086</v>
      </c>
      <c r="F12"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2">
    <cfRule type="containsBlanks" dxfId="21" priority="2">
      <formula>LEN(TRIM(A9))=0</formula>
    </cfRule>
  </conditionalFormatting>
  <conditionalFormatting sqref="A9:F12">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13" zoomScale="115" zoomScaleNormal="120" zoomScaleSheetLayoutView="115" zoomScalePageLayoutView="120" workbookViewId="0">
      <selection activeCell="G12" sqref="G12"/>
    </sheetView>
  </sheetViews>
  <sheetFormatPr defaultRowHeight="17.25"/>
  <sheetData>
    <row r="1" spans="1:11" ht="27.75">
      <c r="A1" s="144" t="s">
        <v>113</v>
      </c>
      <c r="B1" s="144"/>
      <c r="C1" s="144"/>
      <c r="D1" s="144"/>
      <c r="E1" s="144"/>
      <c r="F1" s="144"/>
      <c r="G1" s="144"/>
      <c r="H1" s="144"/>
      <c r="I1" s="35" t="s">
        <v>809</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60" workbookViewId="0">
      <pane ySplit="9" topLeftCell="A10" activePane="bottomLeft" state="frozen"/>
      <selection pane="bottomLeft" activeCell="B2" sqref="B2:D3"/>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53" t="str">
        <f>IF('1_GO'!C3="","",'1_GO'!C3)</f>
        <v>İdari Mali İşler</v>
      </c>
      <c r="C1" s="153"/>
      <c r="D1" s="153"/>
      <c r="E1" s="35" t="s">
        <v>809</v>
      </c>
      <c r="F1" s="14"/>
      <c r="G1" s="14"/>
    </row>
    <row r="2" spans="1:7">
      <c r="A2" s="1" t="s">
        <v>787</v>
      </c>
      <c r="B2" s="154" t="str">
        <f>IF('1_GO'!C4="","",'1_GO'!C4)</f>
        <v>Hizmet Binası Kiralama İşlem Süreci</v>
      </c>
      <c r="C2" s="154"/>
      <c r="D2" s="154"/>
      <c r="E2" s="14"/>
      <c r="F2" s="14"/>
      <c r="G2" s="14"/>
    </row>
    <row r="3" spans="1:7">
      <c r="A3" s="1" t="s">
        <v>786</v>
      </c>
      <c r="B3" s="154" t="str">
        <f>IF('1_GO'!C5="","",'1_GO'!C5)</f>
        <v>Hizmet Binası Kiralama</v>
      </c>
      <c r="C3" s="154"/>
      <c r="D3" s="154"/>
      <c r="E3" s="14"/>
      <c r="F3" s="14"/>
      <c r="G3" s="14"/>
    </row>
    <row r="4" spans="1:7">
      <c r="A4" s="2"/>
      <c r="B4" s="2"/>
      <c r="C4" s="2"/>
      <c r="D4" s="14"/>
      <c r="E4" s="14"/>
      <c r="F4" s="14"/>
      <c r="G4" s="14"/>
    </row>
    <row r="5" spans="1:7" ht="21.75">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75.75">
      <c r="A9" s="1" t="s">
        <v>783</v>
      </c>
      <c r="B9" s="15" t="s">
        <v>419</v>
      </c>
      <c r="C9" s="15" t="s">
        <v>420</v>
      </c>
      <c r="D9" s="15" t="s">
        <v>421</v>
      </c>
      <c r="E9" s="15" t="s">
        <v>422</v>
      </c>
      <c r="F9" s="15" t="s">
        <v>423</v>
      </c>
      <c r="G9" s="15" t="s">
        <v>424</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53" t="str">
        <f>IF('1_GO'!C3="","",'1_GO'!C3)</f>
        <v>İdari Mali İşler</v>
      </c>
      <c r="C1" s="153"/>
      <c r="D1" s="153"/>
      <c r="E1" s="35" t="s">
        <v>809</v>
      </c>
      <c r="F1" s="14"/>
    </row>
    <row r="2" spans="1:6">
      <c r="A2" s="1" t="s">
        <v>787</v>
      </c>
      <c r="B2" s="154" t="str">
        <f>IF('1_GO'!C4="","",'1_GO'!C4)</f>
        <v>Hizmet Binası Kiralama İşlem Süreci</v>
      </c>
      <c r="C2" s="154"/>
      <c r="D2" s="154"/>
      <c r="E2" s="14"/>
      <c r="F2" s="14"/>
    </row>
    <row r="3" spans="1:6">
      <c r="A3" s="1" t="s">
        <v>786</v>
      </c>
      <c r="B3" s="154" t="str">
        <f>IF('1_GO'!C5="","",'1_GO'!C5)</f>
        <v>Hizmet Binası Kiralama</v>
      </c>
      <c r="C3" s="154"/>
      <c r="D3" s="154"/>
      <c r="E3" s="14"/>
      <c r="F3" s="14"/>
    </row>
    <row r="4" spans="1:6">
      <c r="A4" s="2"/>
      <c r="B4" s="2"/>
      <c r="C4" s="2"/>
      <c r="D4" s="14"/>
      <c r="E4" s="14"/>
      <c r="F4" s="14"/>
    </row>
    <row r="5" spans="1:6" ht="21.75">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30.75">
      <c r="A9" s="1" t="s">
        <v>783</v>
      </c>
      <c r="B9" s="15" t="s">
        <v>435</v>
      </c>
      <c r="C9" s="15" t="s">
        <v>436</v>
      </c>
      <c r="D9" s="15" t="s">
        <v>437</v>
      </c>
      <c r="E9" s="15" t="s">
        <v>438</v>
      </c>
      <c r="F9" s="15" t="s">
        <v>439</v>
      </c>
    </row>
    <row r="10" spans="1:6" ht="33.75" customHeight="1">
      <c r="A10" s="189">
        <v>1</v>
      </c>
      <c r="B10" s="189" t="s">
        <v>1096</v>
      </c>
      <c r="C10" s="189" t="s">
        <v>1097</v>
      </c>
      <c r="D10" s="190" t="s">
        <v>1098</v>
      </c>
      <c r="E10" s="189" t="s">
        <v>1093</v>
      </c>
      <c r="F10" s="189" t="s">
        <v>1099</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83" t="s">
        <v>910</v>
      </c>
      <c r="B28" s="22" t="s">
        <v>911</v>
      </c>
      <c r="C28" s="22" t="s">
        <v>912</v>
      </c>
      <c r="D28" s="22" t="s">
        <v>913</v>
      </c>
    </row>
    <row r="29" spans="1:4" ht="63.75">
      <c r="A29" s="184"/>
      <c r="B29" s="22" t="s">
        <v>914</v>
      </c>
      <c r="C29" s="22" t="s">
        <v>912</v>
      </c>
      <c r="D29" s="22" t="s">
        <v>913</v>
      </c>
    </row>
    <row r="30" spans="1:4" ht="51">
      <c r="A30" s="18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86" t="s">
        <v>925</v>
      </c>
      <c r="B33" s="22" t="s">
        <v>926</v>
      </c>
      <c r="C33" s="22" t="s">
        <v>927</v>
      </c>
      <c r="D33" s="22" t="s">
        <v>928</v>
      </c>
    </row>
    <row r="34" spans="1:4" ht="51">
      <c r="A34" s="187"/>
      <c r="B34" s="22" t="s">
        <v>929</v>
      </c>
      <c r="C34" s="22" t="s">
        <v>930</v>
      </c>
      <c r="D34" s="22" t="s">
        <v>931</v>
      </c>
    </row>
    <row r="35" spans="1:4" ht="51">
      <c r="A35" s="21" t="s">
        <v>932</v>
      </c>
      <c r="B35" s="22" t="s">
        <v>933</v>
      </c>
      <c r="C35" s="22" t="s">
        <v>932</v>
      </c>
      <c r="D35" s="22" t="s">
        <v>934</v>
      </c>
    </row>
    <row r="36" spans="1:4" ht="25.5">
      <c r="A36" s="186" t="s">
        <v>935</v>
      </c>
      <c r="B36" s="22" t="s">
        <v>936</v>
      </c>
      <c r="C36" s="22" t="s">
        <v>937</v>
      </c>
      <c r="D36" s="22" t="s">
        <v>938</v>
      </c>
    </row>
    <row r="37" spans="1:4" ht="25.5">
      <c r="A37" s="188"/>
      <c r="B37" s="22" t="s">
        <v>939</v>
      </c>
      <c r="C37" s="22" t="s">
        <v>937</v>
      </c>
      <c r="D37" s="22" t="s">
        <v>938</v>
      </c>
    </row>
    <row r="38" spans="1:4" ht="38.25">
      <c r="A38" s="18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97"/>
      <c r="C2" s="98"/>
      <c r="D2" s="98"/>
      <c r="E2" s="98"/>
      <c r="F2" s="98"/>
      <c r="G2" s="98"/>
      <c r="H2" s="98"/>
      <c r="I2" s="98"/>
      <c r="J2" s="98"/>
      <c r="K2" s="99"/>
    </row>
    <row r="3" spans="2:11">
      <c r="B3" s="100"/>
      <c r="C3" s="101"/>
      <c r="D3" s="102" t="s">
        <v>1037</v>
      </c>
      <c r="E3" s="103"/>
      <c r="F3" s="101"/>
      <c r="G3" s="101"/>
      <c r="H3" s="101"/>
      <c r="I3" s="101"/>
      <c r="J3" s="101"/>
      <c r="K3" s="104"/>
    </row>
    <row r="4" spans="2:11">
      <c r="B4" s="100"/>
      <c r="C4" s="101"/>
      <c r="D4" s="102" t="s">
        <v>1038</v>
      </c>
      <c r="E4" s="103"/>
      <c r="F4" s="101"/>
      <c r="G4" s="101"/>
      <c r="H4" s="101"/>
      <c r="I4" s="101"/>
      <c r="J4" s="101"/>
      <c r="K4" s="104"/>
    </row>
    <row r="5" spans="2:11">
      <c r="B5" s="100"/>
      <c r="C5" s="101"/>
      <c r="D5" s="102"/>
      <c r="E5" s="103"/>
      <c r="F5" s="101"/>
      <c r="G5" s="101"/>
      <c r="H5" s="101"/>
      <c r="I5" s="101"/>
      <c r="J5" s="101"/>
      <c r="K5" s="104"/>
    </row>
    <row r="6" spans="2:11">
      <c r="B6" s="100"/>
      <c r="C6" s="101"/>
      <c r="D6" s="102" t="s">
        <v>1046</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1047</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6" t="s">
        <v>101</v>
      </c>
      <c r="C36" s="136"/>
      <c r="D36" s="136"/>
      <c r="E36" s="136"/>
      <c r="F36" s="136"/>
      <c r="G36" s="136"/>
      <c r="H36" s="136"/>
      <c r="I36" s="136"/>
      <c r="J36" s="136"/>
      <c r="K36" s="136"/>
      <c r="L36" s="56"/>
      <c r="M36" s="56"/>
      <c r="N36" s="56"/>
      <c r="O36" s="56"/>
      <c r="P36" s="56"/>
      <c r="Q36" s="56"/>
    </row>
    <row r="37" spans="2:17">
      <c r="B37" s="140" t="s">
        <v>47</v>
      </c>
      <c r="C37" s="140"/>
      <c r="D37" s="140"/>
      <c r="E37" s="140"/>
      <c r="F37" s="140"/>
      <c r="G37" s="140"/>
      <c r="H37" s="140"/>
      <c r="I37" s="140"/>
      <c r="J37" s="140"/>
      <c r="K37" s="140"/>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40" t="s">
        <v>102</v>
      </c>
      <c r="C40" s="140"/>
      <c r="D40" s="140"/>
      <c r="E40" s="140"/>
      <c r="F40" s="140"/>
      <c r="G40" s="140"/>
      <c r="H40" s="140"/>
      <c r="I40" s="140"/>
      <c r="J40" s="140"/>
      <c r="K40" s="140"/>
      <c r="L40" s="56"/>
      <c r="M40" s="56"/>
      <c r="N40" s="56"/>
      <c r="O40" s="56"/>
      <c r="P40" s="56"/>
      <c r="Q40" s="56"/>
    </row>
    <row r="41" spans="2:17">
      <c r="B41" s="140" t="s">
        <v>48</v>
      </c>
      <c r="C41" s="140"/>
      <c r="D41" s="140"/>
      <c r="E41" s="140"/>
      <c r="F41" s="140"/>
      <c r="G41" s="140"/>
      <c r="H41" s="140"/>
      <c r="I41" s="140"/>
      <c r="J41" s="140"/>
      <c r="K41" s="140"/>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1048</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7" t="s">
        <v>66</v>
      </c>
      <c r="C64" s="138"/>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6" t="s">
        <v>74</v>
      </c>
      <c r="C78" s="136"/>
      <c r="D78" s="136"/>
      <c r="E78" s="136"/>
      <c r="F78" s="136"/>
      <c r="G78" s="136"/>
      <c r="H78" s="136"/>
      <c r="I78" s="136"/>
      <c r="J78" s="136"/>
      <c r="K78" s="136"/>
    </row>
    <row r="80" spans="2:11">
      <c r="B80" s="56" t="s">
        <v>103</v>
      </c>
    </row>
    <row r="81" spans="2:5" ht="18" thickBot="1"/>
    <row r="82" spans="2:5" ht="23.1" customHeight="1" thickBot="1">
      <c r="B82" s="78" t="s">
        <v>449</v>
      </c>
      <c r="C82" s="79" t="s">
        <v>450</v>
      </c>
      <c r="D82" s="78" t="s">
        <v>449</v>
      </c>
      <c r="E82" s="79" t="s">
        <v>450</v>
      </c>
    </row>
    <row r="83" spans="2:5" ht="23.1" customHeight="1" thickBot="1">
      <c r="B83" s="80" t="s">
        <v>451</v>
      </c>
      <c r="C83" s="81" t="s">
        <v>452</v>
      </c>
      <c r="D83" s="80" t="s">
        <v>19</v>
      </c>
      <c r="E83" s="81"/>
    </row>
    <row r="84" spans="2:5" ht="23.1" customHeight="1" thickBot="1">
      <c r="B84" s="80" t="s">
        <v>453</v>
      </c>
      <c r="C84" s="81"/>
      <c r="D84" s="80" t="s">
        <v>20</v>
      </c>
      <c r="E84" s="81" t="s">
        <v>21</v>
      </c>
    </row>
    <row r="85" spans="2:5" ht="23.1" customHeight="1" thickBot="1">
      <c r="B85" s="80" t="s">
        <v>454</v>
      </c>
      <c r="C85" s="81" t="s">
        <v>455</v>
      </c>
      <c r="D85" s="80" t="s">
        <v>22</v>
      </c>
      <c r="E85" s="81"/>
    </row>
    <row r="86" spans="2:5" ht="23.1" customHeight="1" thickBot="1">
      <c r="B86" s="80" t="s">
        <v>456</v>
      </c>
      <c r="C86" s="81" t="s">
        <v>457</v>
      </c>
      <c r="D86" s="80" t="s">
        <v>23</v>
      </c>
      <c r="E86" s="81"/>
    </row>
    <row r="87" spans="2:5" ht="23.1" customHeight="1" thickBot="1">
      <c r="B87" s="80" t="s">
        <v>458</v>
      </c>
      <c r="C87" s="81"/>
      <c r="D87" s="80" t="s">
        <v>24</v>
      </c>
      <c r="E87" s="81"/>
    </row>
    <row r="88" spans="2:5" ht="23.1" customHeight="1" thickBot="1">
      <c r="B88" s="80" t="s">
        <v>459</v>
      </c>
      <c r="C88" s="81"/>
      <c r="D88" s="80" t="s">
        <v>25</v>
      </c>
      <c r="E88" s="81"/>
    </row>
    <row r="89" spans="2:5" ht="23.1" customHeight="1" thickBot="1">
      <c r="B89" s="80" t="s">
        <v>460</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6" t="s">
        <v>75</v>
      </c>
      <c r="C105" s="136"/>
      <c r="D105" s="136"/>
      <c r="E105" s="136"/>
      <c r="F105" s="136"/>
      <c r="G105" s="136"/>
      <c r="H105" s="136"/>
      <c r="I105" s="136"/>
      <c r="J105" s="136"/>
      <c r="K105" s="136"/>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1045</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Normal="120" zoomScaleSheetLayoutView="100" zoomScalePageLayoutView="120" workbookViewId="0">
      <selection activeCell="N12" sqref="N12"/>
    </sheetView>
  </sheetViews>
  <sheetFormatPr defaultRowHeight="17.25"/>
  <sheetData>
    <row r="1" spans="1:9">
      <c r="A1" s="145" t="s">
        <v>1093</v>
      </c>
      <c r="B1" s="145"/>
      <c r="C1" s="145"/>
      <c r="D1" s="145"/>
      <c r="E1" s="145"/>
      <c r="F1" s="145"/>
      <c r="G1" s="145"/>
      <c r="H1" s="145"/>
      <c r="I1" s="145"/>
    </row>
    <row r="2" spans="1:9">
      <c r="A2" s="145" t="s">
        <v>1059</v>
      </c>
      <c r="B2" s="145"/>
      <c r="C2" s="145"/>
      <c r="D2" s="145"/>
      <c r="E2" s="145"/>
      <c r="F2" s="145"/>
      <c r="G2" s="145"/>
      <c r="H2" s="145"/>
      <c r="I2" s="145"/>
    </row>
    <row r="3" spans="1:9" ht="27.75">
      <c r="A3" s="144" t="s">
        <v>1060</v>
      </c>
      <c r="B3" s="144"/>
      <c r="C3" s="144"/>
      <c r="D3" s="144"/>
      <c r="E3" s="144"/>
      <c r="F3" s="144"/>
      <c r="G3" s="144"/>
      <c r="H3" s="144"/>
      <c r="I3" s="144"/>
    </row>
    <row r="34" spans="1:9" ht="18" thickBot="1"/>
    <row r="35" spans="1:9">
      <c r="A35" s="146" t="s">
        <v>1053</v>
      </c>
      <c r="B35" s="147"/>
      <c r="C35" s="147"/>
      <c r="D35" s="148"/>
      <c r="E35" s="146" t="s">
        <v>1054</v>
      </c>
      <c r="F35" s="147"/>
      <c r="G35" s="147"/>
      <c r="H35" s="147"/>
      <c r="I35" s="148"/>
    </row>
    <row r="36" spans="1:9" ht="18.75" customHeight="1">
      <c r="A36" s="141" t="s">
        <v>1089</v>
      </c>
      <c r="B36" s="142"/>
      <c r="C36" s="142"/>
      <c r="D36" s="143"/>
      <c r="E36" s="141" t="s">
        <v>1090</v>
      </c>
      <c r="F36" s="142"/>
      <c r="G36" s="142"/>
      <c r="H36" s="142"/>
      <c r="I36" s="143"/>
    </row>
    <row r="37" spans="1:9" ht="18" thickBot="1">
      <c r="A37" s="94"/>
      <c r="B37" s="95" t="s">
        <v>1091</v>
      </c>
      <c r="C37" s="95"/>
      <c r="D37" s="96"/>
      <c r="E37" s="94"/>
      <c r="F37" s="95" t="s">
        <v>1092</v>
      </c>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785</v>
      </c>
      <c r="B1" s="149" t="str">
        <f>IF('1_GO'!C3="","",'1_GO'!C3)</f>
        <v>İdari Mali İşler</v>
      </c>
      <c r="C1" s="150"/>
      <c r="D1" s="35" t="s">
        <v>809</v>
      </c>
    </row>
    <row r="2" spans="1:4">
      <c r="A2" s="1" t="s">
        <v>787</v>
      </c>
      <c r="B2" s="151" t="str">
        <f>IF('1_GO'!C4="","",'1_GO'!C4)</f>
        <v>Hizmet Binası Kiralama İşlem Süreci</v>
      </c>
      <c r="C2" s="152"/>
    </row>
    <row r="3" spans="1:4">
      <c r="A3" s="1" t="s">
        <v>786</v>
      </c>
      <c r="B3" s="151" t="str">
        <f>IF('1_GO'!C5="","",'1_GO'!C5)</f>
        <v>Hizmet Binası Kiralama</v>
      </c>
      <c r="C3" s="152"/>
    </row>
    <row r="4" spans="1:4">
      <c r="A4" s="2"/>
      <c r="B4" s="2"/>
      <c r="C4" s="2"/>
    </row>
    <row r="5" spans="1:4" ht="21.75">
      <c r="A5" s="6" t="s">
        <v>788</v>
      </c>
      <c r="B5" s="7"/>
      <c r="C5" s="8"/>
    </row>
    <row r="6" spans="1:4">
      <c r="A6" s="9" t="s">
        <v>781</v>
      </c>
      <c r="B6" s="10"/>
      <c r="C6" s="11"/>
    </row>
    <row r="7" spans="1:4">
      <c r="A7" s="3"/>
      <c r="B7" s="2"/>
      <c r="C7" s="2"/>
    </row>
    <row r="8" spans="1:4">
      <c r="A8" s="1" t="s">
        <v>783</v>
      </c>
      <c r="B8" s="1" t="s">
        <v>1043</v>
      </c>
      <c r="C8" s="15" t="s">
        <v>1049</v>
      </c>
    </row>
    <row r="9" spans="1:4" ht="15.75">
      <c r="A9" s="115">
        <v>1</v>
      </c>
      <c r="B9" s="115" t="s">
        <v>1061</v>
      </c>
      <c r="C9" s="115">
        <v>1</v>
      </c>
    </row>
    <row r="10" spans="1:4" ht="15.75">
      <c r="A10" s="115">
        <v>2</v>
      </c>
      <c r="B10" s="115" t="s">
        <v>1062</v>
      </c>
      <c r="C10" s="115">
        <v>1</v>
      </c>
    </row>
    <row r="11" spans="1:4" ht="15.75">
      <c r="A11" s="115">
        <v>3</v>
      </c>
      <c r="B11" s="115" t="s">
        <v>1063</v>
      </c>
      <c r="C11" s="115">
        <v>1</v>
      </c>
    </row>
    <row r="12" spans="1:4" ht="15.75">
      <c r="A12" s="115">
        <v>4</v>
      </c>
      <c r="B12" s="116" t="s">
        <v>1064</v>
      </c>
      <c r="C12" s="115">
        <v>1</v>
      </c>
    </row>
    <row r="13" spans="1:4" ht="15.75">
      <c r="A13" s="115">
        <v>5</v>
      </c>
      <c r="B13" s="116" t="s">
        <v>1065</v>
      </c>
      <c r="C13" s="115">
        <v>1</v>
      </c>
    </row>
  </sheetData>
  <sheetProtection selectLockedCells="1"/>
  <mergeCells count="3">
    <mergeCell ref="B1:C1"/>
    <mergeCell ref="B2:C2"/>
    <mergeCell ref="B3:C3"/>
  </mergeCells>
  <phoneticPr fontId="35" type="noConversion"/>
  <conditionalFormatting sqref="B1:C3">
    <cfRule type="containsBlanks" dxfId="60" priority="10">
      <formula>LEN(TRIM(B1))=0</formula>
    </cfRule>
  </conditionalFormatting>
  <conditionalFormatting sqref="A9:B150 A151:C65324">
    <cfRule type="containsBlanks" dxfId="59" priority="9">
      <formula>LEN(TRIM(A9))=0</formula>
    </cfRule>
  </conditionalFormatting>
  <conditionalFormatting sqref="C9:C150">
    <cfRule type="containsBlanks" dxfId="58" priority="8">
      <formula>LEN(TRIM(C9))=0</formula>
    </cfRule>
  </conditionalFormatting>
  <conditionalFormatting sqref="A9:B13">
    <cfRule type="containsBlanks" dxfId="57" priority="7">
      <formula>LEN(TRIM(A9))=0</formula>
    </cfRule>
  </conditionalFormatting>
  <conditionalFormatting sqref="C9:C13">
    <cfRule type="containsBlanks" dxfId="56" priority="6">
      <formula>LEN(TRIM(C9))=0</formula>
    </cfRule>
  </conditionalFormatting>
  <conditionalFormatting sqref="A9:B13">
    <cfRule type="containsBlanks" dxfId="55" priority="5">
      <formula>LEN(TRIM(A9))=0</formula>
    </cfRule>
  </conditionalFormatting>
  <conditionalFormatting sqref="C9:C13">
    <cfRule type="containsBlanks" dxfId="54" priority="4">
      <formula>LEN(TRIM(C9))=0</formula>
    </cfRule>
  </conditionalFormatting>
  <conditionalFormatting sqref="A9:B13">
    <cfRule type="containsBlanks" dxfId="53" priority="3">
      <formula>LEN(TRIM(A9))=0</formula>
    </cfRule>
  </conditionalFormatting>
  <conditionalFormatting sqref="C9:C13">
    <cfRule type="containsBlanks" dxfId="52" priority="2">
      <formula>LEN(TRIM(C9))=0</formula>
    </cfRule>
  </conditionalFormatting>
  <conditionalFormatting sqref="A9:C13">
    <cfRule type="containsBlanks" dxfId="51"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0" sqref="B20"/>
    </sheetView>
  </sheetViews>
  <sheetFormatPr defaultRowHeight="15"/>
  <cols>
    <col min="1" max="1" width="5" style="12" customWidth="1"/>
    <col min="2" max="2" width="64.875" style="12" customWidth="1"/>
    <col min="3" max="3" width="13.875" style="12" customWidth="1"/>
    <col min="4" max="16384" width="9" style="2"/>
  </cols>
  <sheetData>
    <row r="1" spans="1:4">
      <c r="A1" s="1" t="s">
        <v>785</v>
      </c>
      <c r="B1" s="149" t="str">
        <f>IF('1_GO'!C3="","",'1_GO'!C3)</f>
        <v>İdari Mali İşler</v>
      </c>
      <c r="C1" s="150"/>
      <c r="D1" s="35" t="s">
        <v>809</v>
      </c>
    </row>
    <row r="2" spans="1:4">
      <c r="A2" s="1" t="s">
        <v>787</v>
      </c>
      <c r="B2" s="151" t="str">
        <f>IF('1_GO'!C4="","",'1_GO'!C4)</f>
        <v>Hizmet Binası Kiralama İşlem Süreci</v>
      </c>
      <c r="C2" s="152"/>
    </row>
    <row r="3" spans="1:4">
      <c r="A3" s="1" t="s">
        <v>786</v>
      </c>
      <c r="B3" s="151" t="str">
        <f>IF('1_GO'!C5="","",'1_GO'!C5)</f>
        <v>Hizmet Binası Kiralama</v>
      </c>
      <c r="C3" s="152"/>
    </row>
    <row r="4" spans="1:4">
      <c r="A4" s="2"/>
      <c r="B4" s="2"/>
      <c r="C4" s="2"/>
    </row>
    <row r="5" spans="1:4" ht="21.75">
      <c r="A5" s="6" t="s">
        <v>1050</v>
      </c>
      <c r="B5" s="7"/>
      <c r="C5" s="8"/>
    </row>
    <row r="6" spans="1:4">
      <c r="A6" s="9" t="s">
        <v>1051</v>
      </c>
      <c r="B6" s="10"/>
      <c r="C6" s="11"/>
    </row>
    <row r="7" spans="1:4" ht="21.75">
      <c r="A7" s="105"/>
      <c r="B7" s="2"/>
      <c r="C7" s="2"/>
    </row>
    <row r="8" spans="1:4">
      <c r="A8" s="1" t="s">
        <v>783</v>
      </c>
      <c r="B8" s="1" t="s">
        <v>790</v>
      </c>
      <c r="C8" s="1" t="s">
        <v>782</v>
      </c>
    </row>
    <row r="9" spans="1:4" ht="15.75">
      <c r="A9" s="115">
        <v>1</v>
      </c>
      <c r="B9" s="115" t="s">
        <v>1066</v>
      </c>
      <c r="C9" s="115">
        <v>1</v>
      </c>
    </row>
    <row r="10" spans="1:4" ht="15.75">
      <c r="A10" s="115">
        <v>2</v>
      </c>
      <c r="B10" s="115" t="s">
        <v>1067</v>
      </c>
      <c r="C10" s="115">
        <v>1</v>
      </c>
    </row>
    <row r="11" spans="1:4" ht="15.75">
      <c r="A11" s="115">
        <v>3</v>
      </c>
      <c r="B11" s="115" t="s">
        <v>1068</v>
      </c>
      <c r="C11" s="115">
        <v>1</v>
      </c>
    </row>
    <row r="12" spans="1:4" ht="15.75">
      <c r="A12" s="115">
        <v>4</v>
      </c>
      <c r="B12" s="115" t="s">
        <v>1069</v>
      </c>
      <c r="C12" s="115">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50" priority="7">
      <formula>LEN(TRIM(B1))=0</formula>
    </cfRule>
  </conditionalFormatting>
  <conditionalFormatting sqref="A130:C65536">
    <cfRule type="containsBlanks" dxfId="49" priority="6">
      <formula>LEN(TRIM(A130))=0</formula>
    </cfRule>
  </conditionalFormatting>
  <conditionalFormatting sqref="A9:B105">
    <cfRule type="containsBlanks" dxfId="48" priority="5">
      <formula>LEN(TRIM(A9))=0</formula>
    </cfRule>
  </conditionalFormatting>
  <conditionalFormatting sqref="C9:C105">
    <cfRule type="containsBlanks" dxfId="47" priority="4">
      <formula>LEN(TRIM(C9))=0</formula>
    </cfRule>
  </conditionalFormatting>
  <conditionalFormatting sqref="A9:B12">
    <cfRule type="containsBlanks" dxfId="46" priority="3">
      <formula>LEN(TRIM(A9))=0</formula>
    </cfRule>
  </conditionalFormatting>
  <conditionalFormatting sqref="C9:C12">
    <cfRule type="containsBlanks" dxfId="45" priority="2">
      <formula>LEN(TRIM(C9))=0</formula>
    </cfRule>
  </conditionalFormatting>
  <conditionalFormatting sqref="A9:C12">
    <cfRule type="containsBlanks" dxfId="44"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8"/>
  <sheetViews>
    <sheetView view="pageBreakPreview" zoomScaleSheetLayoutView="100" workbookViewId="0">
      <selection activeCell="B11" sqref="B11"/>
    </sheetView>
  </sheetViews>
  <sheetFormatPr defaultRowHeight="15"/>
  <cols>
    <col min="1" max="1" width="5" style="12" customWidth="1"/>
    <col min="2" max="2" width="71.375" style="12" customWidth="1"/>
    <col min="3" max="16384" width="9" style="2"/>
  </cols>
  <sheetData>
    <row r="1" spans="1:3">
      <c r="A1" s="1" t="s">
        <v>785</v>
      </c>
      <c r="B1" s="13" t="str">
        <f>IF('1_GO'!C3="","",'1_GO'!C3)</f>
        <v>İdari Mali İşler</v>
      </c>
      <c r="C1" s="35" t="s">
        <v>809</v>
      </c>
    </row>
    <row r="2" spans="1:3">
      <c r="A2" s="1" t="s">
        <v>787</v>
      </c>
      <c r="B2" s="117" t="str">
        <f>IF('1_GO'!C4="","",'1_GO'!C4)</f>
        <v>Hizmet Binası Kiralama İşlem Süreci</v>
      </c>
    </row>
    <row r="3" spans="1:3">
      <c r="A3" s="1" t="s">
        <v>786</v>
      </c>
      <c r="B3" s="117" t="str">
        <f>IF('1_GO'!C5="","",'1_GO'!C5)</f>
        <v>Hizmet Binası Kiralama</v>
      </c>
    </row>
    <row r="4" spans="1:3">
      <c r="A4" s="2"/>
      <c r="B4" s="2"/>
    </row>
    <row r="5" spans="1:3" ht="21.75">
      <c r="A5" s="6" t="s">
        <v>793</v>
      </c>
      <c r="B5" s="8"/>
    </row>
    <row r="6" spans="1:3">
      <c r="A6" s="9" t="s">
        <v>794</v>
      </c>
      <c r="B6" s="11"/>
    </row>
    <row r="7" spans="1:3">
      <c r="A7" s="3"/>
      <c r="B7" s="2"/>
    </row>
    <row r="8" spans="1:3">
      <c r="A8" s="1" t="s">
        <v>783</v>
      </c>
      <c r="B8" s="1" t="s">
        <v>795</v>
      </c>
    </row>
  </sheetData>
  <sheetProtection selectLockedCells="1"/>
  <phoneticPr fontId="35" type="noConversion"/>
  <conditionalFormatting sqref="B1:B3">
    <cfRule type="containsBlanks" dxfId="43" priority="2">
      <formula>LEN(TRIM(B1))=0</formula>
    </cfRule>
  </conditionalFormatting>
  <conditionalFormatting sqref="A9:B65536">
    <cfRule type="containsBlanks" dxfId="42"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785</v>
      </c>
      <c r="B1" s="13" t="str">
        <f>IF('1_GO'!C3="","",'1_GO'!C3)</f>
        <v>İdari Mali İşler</v>
      </c>
      <c r="C1" s="35" t="s">
        <v>809</v>
      </c>
    </row>
    <row r="2" spans="1:3">
      <c r="A2" s="1" t="s">
        <v>787</v>
      </c>
      <c r="B2" s="4" t="str">
        <f>IF('1_GO'!C4="","",'1_GO'!C4)</f>
        <v>Hizmet Binası Kiralama İşlem Süreci</v>
      </c>
    </row>
    <row r="3" spans="1:3">
      <c r="A3" s="1" t="s">
        <v>786</v>
      </c>
      <c r="B3" s="5" t="str">
        <f>IF('1_GO'!C5="","",'1_GO'!C5)</f>
        <v>Hizmet Binası Kiralama</v>
      </c>
    </row>
    <row r="4" spans="1:3">
      <c r="A4" s="2"/>
      <c r="B4" s="2"/>
    </row>
    <row r="5" spans="1:3" ht="21.75">
      <c r="A5" s="6" t="s">
        <v>444</v>
      </c>
      <c r="B5" s="8"/>
    </row>
    <row r="6" spans="1:3">
      <c r="A6" s="9"/>
      <c r="B6" s="11"/>
    </row>
    <row r="7" spans="1:3">
      <c r="A7" s="3"/>
      <c r="B7" s="2"/>
    </row>
    <row r="8" spans="1:3">
      <c r="A8" s="1" t="s">
        <v>783</v>
      </c>
      <c r="B8" s="1" t="s">
        <v>801</v>
      </c>
    </row>
    <row r="9" spans="1:3">
      <c r="A9" s="12">
        <v>1</v>
      </c>
      <c r="B9" s="12" t="s">
        <v>1070</v>
      </c>
    </row>
  </sheetData>
  <sheetProtection selectLockedCells="1"/>
  <phoneticPr fontId="35" type="noConversion"/>
  <conditionalFormatting sqref="B1:B3">
    <cfRule type="containsBlanks" dxfId="41" priority="2">
      <formula>LEN(TRIM(B1))=0</formula>
    </cfRule>
  </conditionalFormatting>
  <conditionalFormatting sqref="A9:B65536">
    <cfRule type="containsBlanks" dxfId="4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 sqref="B2:B3"/>
    </sheetView>
  </sheetViews>
  <sheetFormatPr defaultRowHeight="15"/>
  <cols>
    <col min="1" max="1" width="5" style="12" customWidth="1"/>
    <col min="2" max="2" width="80.25" style="12" customWidth="1"/>
    <col min="3" max="16384" width="9" style="2"/>
  </cols>
  <sheetData>
    <row r="1" spans="1:3">
      <c r="A1" s="1" t="s">
        <v>785</v>
      </c>
      <c r="B1" s="13" t="str">
        <f>IF('1_GO'!C3="","",'1_GO'!C3)</f>
        <v>İdari Mali İşler</v>
      </c>
      <c r="C1" s="35" t="s">
        <v>809</v>
      </c>
    </row>
    <row r="2" spans="1:3">
      <c r="A2" s="1" t="s">
        <v>787</v>
      </c>
      <c r="B2" s="117" t="str">
        <f>IF('1_GO'!C4="","",'1_GO'!C4)</f>
        <v>Hizmet Binası Kiralama İşlem Süreci</v>
      </c>
    </row>
    <row r="3" spans="1:3">
      <c r="A3" s="1" t="s">
        <v>786</v>
      </c>
      <c r="B3" s="117" t="str">
        <f>IF('1_GO'!C5="","",'1_GO'!C5)</f>
        <v>Hizmet Binası Kiralama</v>
      </c>
    </row>
    <row r="4" spans="1:3">
      <c r="A4" s="2"/>
      <c r="B4" s="2"/>
    </row>
    <row r="5" spans="1:3" ht="21.75">
      <c r="A5" s="6" t="s">
        <v>445</v>
      </c>
      <c r="B5" s="8"/>
    </row>
    <row r="6" spans="1:3">
      <c r="A6" s="9"/>
      <c r="B6" s="11"/>
    </row>
    <row r="7" spans="1:3">
      <c r="A7" s="3"/>
      <c r="B7" s="2"/>
    </row>
    <row r="8" spans="1:3">
      <c r="A8" s="1" t="s">
        <v>783</v>
      </c>
      <c r="B8" s="1" t="s">
        <v>802</v>
      </c>
    </row>
    <row r="9" spans="1:3">
      <c r="A9" s="12">
        <v>1</v>
      </c>
      <c r="B9" s="12" t="s">
        <v>1071</v>
      </c>
    </row>
  </sheetData>
  <sheetProtection selectLockedCells="1"/>
  <phoneticPr fontId="35" type="noConversion"/>
  <conditionalFormatting sqref="B1:B3">
    <cfRule type="containsBlanks" dxfId="39" priority="3">
      <formula>LEN(TRIM(B1))=0</formula>
    </cfRule>
  </conditionalFormatting>
  <conditionalFormatting sqref="A10:B65536 A9">
    <cfRule type="containsBlanks" dxfId="38" priority="2">
      <formula>LEN(TRIM(A9))=0</formula>
    </cfRule>
  </conditionalFormatting>
  <conditionalFormatting sqref="B9">
    <cfRule type="containsBlanks" dxfId="37"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 sqref="B2:B3"/>
    </sheetView>
  </sheetViews>
  <sheetFormatPr defaultRowHeight="15"/>
  <cols>
    <col min="1" max="1" width="5" style="12" customWidth="1"/>
    <col min="2" max="2" width="78" style="12" customWidth="1"/>
    <col min="3" max="16384" width="9" style="2"/>
  </cols>
  <sheetData>
    <row r="1" spans="1:3">
      <c r="A1" s="1" t="s">
        <v>785</v>
      </c>
      <c r="B1" s="13" t="str">
        <f>IF('1_GO'!C3="","",'1_GO'!C3)</f>
        <v>İdari Mali İşler</v>
      </c>
      <c r="C1" s="35" t="s">
        <v>809</v>
      </c>
    </row>
    <row r="2" spans="1:3">
      <c r="A2" s="1" t="s">
        <v>787</v>
      </c>
      <c r="B2" s="117" t="str">
        <f>IF('1_GO'!C4="","",'1_GO'!C4)</f>
        <v>Hizmet Binası Kiralama İşlem Süreci</v>
      </c>
    </row>
    <row r="3" spans="1:3">
      <c r="A3" s="1" t="s">
        <v>786</v>
      </c>
      <c r="B3" s="117" t="str">
        <f>IF('1_GO'!C5="","",'1_GO'!C5)</f>
        <v>Hizmet Binası Kiralama</v>
      </c>
    </row>
    <row r="4" spans="1:3">
      <c r="A4" s="2"/>
      <c r="B4" s="2"/>
    </row>
    <row r="5" spans="1:3" ht="21.75">
      <c r="A5" s="6" t="s">
        <v>446</v>
      </c>
      <c r="B5" s="8"/>
    </row>
    <row r="6" spans="1:3">
      <c r="A6" s="9"/>
      <c r="B6" s="11"/>
    </row>
    <row r="7" spans="1:3">
      <c r="A7" s="3"/>
      <c r="B7" s="2"/>
    </row>
    <row r="8" spans="1:3">
      <c r="A8" s="1" t="s">
        <v>783</v>
      </c>
      <c r="B8" s="1" t="s">
        <v>803</v>
      </c>
    </row>
    <row r="9" spans="1:3">
      <c r="A9" s="111"/>
      <c r="B9" s="111"/>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 ds:uri="35a7c65a-4318-4435-86b5-157b9c24897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2016-06-27T13:30:35Z</cp:lastPrinted>
  <dcterms:created xsi:type="dcterms:W3CDTF">2011-03-10T05:19:50Z</dcterms:created>
  <dcterms:modified xsi:type="dcterms:W3CDTF">2018-03-29T11:21:52Z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