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00" windowHeight="9915" tabRatio="919" firstSheet="2" activeTab="16"/>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'32_P_Gr'!$A$1:$C$48</definedName>
    <definedName name="_xlnm.Print_Area" localSheetId="8">'33_P_Ci'!$A$1:$C$48</definedName>
    <definedName name="_xlnm.Print_Area" localSheetId="9">'34_P_Me'!$A$1:$D$49</definedName>
    <definedName name="_xlnm.Print_Area" localSheetId="10">'35_P_TP'!$A$1:$B$49</definedName>
    <definedName name="_xlnm.Print_Area" localSheetId="11">'36_P_Fr'!$A$1:$B$49</definedName>
    <definedName name="_xlnm.Print_Area" localSheetId="12">'37_P_Ac'!$A$1:$M$17</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Modeli'!$A$1:$I$47</definedName>
    <definedName name="_xlnm.Print_Titles" localSheetId="12">'37_P_Ac'!$1:$8</definedName>
  </definedNames>
  <calcPr calcId="124519" fullCalcOnLoad="1" calcOnSave="0"/>
</workbook>
</file>

<file path=xl/calcChain.xml><?xml version="1.0" encoding="utf-8"?>
<calcChain xmlns="http://schemas.openxmlformats.org/spreadsheetml/2006/main">
  <c r="B3" i="3"/>
  <c r="B2" i="2"/>
  <c r="A26" i="1"/>
  <c r="A25"/>
  <c r="B3" i="35"/>
  <c r="B2"/>
  <c r="B1"/>
  <c r="A28" i="1"/>
  <c r="A30"/>
  <c r="B3" i="22"/>
  <c r="B2"/>
  <c r="B1"/>
  <c r="B3" i="21"/>
  <c r="B2"/>
  <c r="B1"/>
  <c r="B2" i="3"/>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<sst xmlns="http://schemas.openxmlformats.org/spreadsheetml/2006/main" count="1636" uniqueCount="1113">
  <si>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</si>
  <si>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</si>
  <si>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</si>
  <si>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</si>
  <si>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</si>
  <si>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</si>
  <si>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</si>
  <si>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</si>
  <si>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</si>
  <si>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</si>
  <si>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</si>
  <si>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</si>
  <si>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</si>
  <si>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</si>
  <si>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Servis Görevlisi</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</si>
  <si>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</si>
  <si>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</si>
  <si>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</si>
  <si>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</si>
  <si>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</si>
  <si>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</si>
  <si>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</si>
  <si>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</si>
  <si>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</si>
  <si>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</si>
  <si>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</si>
  <si>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</si>
  <si>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</si>
  <si>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</si>
  <si>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</si>
  <si>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</si>
  <si>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</si>
  <si>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</si>
  <si>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</si>
  <si>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</si>
  <si>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</si>
  <si>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</si>
  <si>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</si>
  <si>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</si>
  <si>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</si>
  <si>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</si>
  <si>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</si>
  <si>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</si>
  <si>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</si>
  <si>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</si>
  <si>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</si>
  <si>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</si>
  <si>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</si>
  <si>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</si>
  <si>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</si>
  <si>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</si>
  <si>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</si>
  <si>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</si>
  <si>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</si>
  <si>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</si>
  <si>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</si>
  <si>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</si>
  <si>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</si>
  <si>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</si>
  <si>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</si>
  <si>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</si>
  <si>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</si>
  <si>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</si>
  <si>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</si>
  <si>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</si>
  <si>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</si>
  <si>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</si>
  <si>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</si>
  <si>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</si>
  <si>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</si>
  <si>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</si>
  <si>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</si>
  <si>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</si>
  <si>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</si>
  <si>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</si>
  <si>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</si>
  <si>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</si>
  <si>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</si>
  <si>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</si>
  <si>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</si>
  <si>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</si>
  <si>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</si>
  <si>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</si>
  <si>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</si>
  <si>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</si>
  <si>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</si>
  <si>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</si>
  <si>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</si>
  <si>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</si>
  <si>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</si>
  <si>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</si>
  <si>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</si>
  <si>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</si>
  <si>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</si>
  <si>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</si>
  <si>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</si>
  <si>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</si>
  <si>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</si>
  <si>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</si>
  <si>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</si>
  <si>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</si>
  <si>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</si>
  <si>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</si>
  <si>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</si>
  <si>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</si>
  <si>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</si>
  <si>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</si>
  <si>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</si>
  <si>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</si>
  <si>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</si>
  <si>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</si>
  <si>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</si>
  <si>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</si>
  <si>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</si>
  <si>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</si>
  <si>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</si>
  <si>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</si>
  <si>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</si>
  <si>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</si>
  <si>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</si>
  <si>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</si>
  <si>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</si>
  <si>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</si>
  <si>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</si>
  <si>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</si>
  <si>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</si>
  <si>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</si>
  <si>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</si>
  <si>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</si>
  <si>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</si>
  <si>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</si>
  <si>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</si>
  <si>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</si>
  <si>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</si>
  <si>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</si>
  <si>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</si>
  <si>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</si>
  <si>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</si>
  <si>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</si>
  <si>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</si>
  <si>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</si>
  <si>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</si>
  <si>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</si>
  <si>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</si>
  <si>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</si>
  <si>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</si>
  <si>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</si>
  <si>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</si>
  <si>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</si>
  <si>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</si>
  <si>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</si>
  <si>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</si>
  <si>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</si>
  <si>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</si>
  <si>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</si>
  <si>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</si>
  <si>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</si>
  <si>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</si>
  <si>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</si>
  <si>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</si>
  <si>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</si>
  <si>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</si>
  <si>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</si>
  <si>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</si>
  <si>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</si>
  <si>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</si>
  <si>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</si>
  <si>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</si>
  <si>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</si>
  <si>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</si>
  <si>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</si>
  <si>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</si>
  <si>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</si>
  <si>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</si>
  <si>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</si>
  <si>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</si>
  <si>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</si>
  <si>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</si>
  <si>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</si>
  <si>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</si>
  <si>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</si>
  <si>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</si>
  <si>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</si>
  <si>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</si>
  <si>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</si>
  <si>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</si>
  <si>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</si>
  <si>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</si>
  <si>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</si>
  <si>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</si>
  <si>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</si>
  <si>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</si>
  <si>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</si>
  <si>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</si>
  <si>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</si>
  <si>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</si>
  <si>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</si>
  <si>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</si>
  <si>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</si>
  <si>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</si>
  <si>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</si>
  <si>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</si>
  <si>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</si>
  <si>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</si>
  <si>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</si>
  <si>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</si>
  <si>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</si>
  <si>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</si>
  <si>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</si>
  <si>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</si>
  <si>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</si>
  <si>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</si>
  <si>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</si>
  <si>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</si>
  <si>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</si>
  <si>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</si>
  <si>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</si>
  <si>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</si>
  <si>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</si>
  <si>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</si>
  <si>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</si>
  <si>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</si>
  <si>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</si>
  <si>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</si>
  <si>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</si>
  <si>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</si>
  <si>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</si>
  <si>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</si>
  <si>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</si>
  <si>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</si>
  <si>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</si>
  <si>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</si>
  <si>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</si>
  <si>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</si>
  <si>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</si>
  <si>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</si>
  <si>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</si>
  <si>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</si>
  <si>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</si>
  <si>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</si>
  <si>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</si>
  <si>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</si>
  <si>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</si>
  <si>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</si>
  <si>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</si>
  <si>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</si>
  <si>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</si>
  <si>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</si>
  <si>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</si>
  <si>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</si>
  <si>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</si>
  <si>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</si>
  <si>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</si>
  <si>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</si>
  <si>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</si>
  <si>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</si>
  <si>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</si>
  <si>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</si>
  <si>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</si>
  <si>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</si>
  <si>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</si>
  <si>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</si>
  <si>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</si>
  <si>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</si>
  <si>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</si>
  <si>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</si>
  <si>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</si>
  <si>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</si>
  <si>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</si>
  <si>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</si>
  <si>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</si>
  <si>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</si>
  <si>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</si>
  <si>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</si>
  <si>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</si>
  <si>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</si>
  <si>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</si>
  <si>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</si>
  <si>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</si>
  <si>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</si>
  <si>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</si>
  <si>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</si>
  <si>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</si>
  <si>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</si>
  <si>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</si>
  <si>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</si>
  <si>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</si>
  <si>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</si>
  <si>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</si>
  <si>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</si>
  <si>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</si>
  <si>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</si>
  <si>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</si>
  <si>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</si>
  <si>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</si>
  <si>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</si>
  <si>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</si>
  <si>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</si>
  <si>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</si>
  <si>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</si>
  <si>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</si>
  <si>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</si>
  <si>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</si>
  <si>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</si>
  <si>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</si>
  <si>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</si>
  <si>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</si>
  <si>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</si>
  <si>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</si>
  <si>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</si>
  <si>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</si>
  <si>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</si>
  <si>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</si>
  <si>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</si>
  <si>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</si>
  <si>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</si>
  <si>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</si>
  <si>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</si>
  <si>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</si>
  <si>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</si>
  <si>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</si>
  <si>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</si>
  <si>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</si>
  <si>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</si>
  <si>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</si>
  <si>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</si>
  <si>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</si>
  <si>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</si>
  <si>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</si>
  <si>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</si>
  <si>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</si>
  <si>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</si>
  <si>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</si>
  <si>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</si>
  <si>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</si>
  <si>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</si>
  <si>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</si>
  <si>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</si>
  <si>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</si>
  <si>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</si>
  <si>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</si>
  <si>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</si>
  <si>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</si>
  <si>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</si>
  <si>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</si>
  <si>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</si>
  <si>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</si>
  <si>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</si>
  <si>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</si>
  <si>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</si>
  <si>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</si>
  <si>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</si>
  <si>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</si>
  <si>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</si>
  <si>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</si>
  <si>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</si>
  <si>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</si>
  <si>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</si>
  <si>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</si>
  <si>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</si>
  <si>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</si>
  <si>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</si>
  <si>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</si>
  <si>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</si>
  <si>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</si>
  <si>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</si>
  <si>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</si>
  <si>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</si>
  <si>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</si>
  <si>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</si>
  <si>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</si>
  <si>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</si>
  <si>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</si>
  <si>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</si>
  <si>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</si>
  <si>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</si>
  <si>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</si>
  <si>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</si>
  <si>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</si>
  <si>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</si>
  <si>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</si>
  <si>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</si>
  <si>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</si>
  <si>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</si>
  <si>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</si>
  <si>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</si>
  <si>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</si>
  <si>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</si>
  <si>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</si>
  <si>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</si>
  <si>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</si>
  <si>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</si>
  <si>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</si>
  <si>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</si>
  <si>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</si>
  <si>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</si>
  <si>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</si>
  <si>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Sürecin ekipman ve donanım kaynaklarını gir.</t>
  </si>
  <si>
    <t>Hazırlayan:</t>
  </si>
  <si>
    <t>Onaylayan:</t>
  </si>
  <si>
    <t>Gerçekleştiren</t>
  </si>
  <si>
    <t>Personel Müdürlüğü</t>
  </si>
  <si>
    <t xml:space="preserve"> </t>
  </si>
  <si>
    <t xml:space="preserve">Sisteme Veri Girişinin Yapılması
</t>
  </si>
  <si>
    <t>Her Seferinde</t>
  </si>
  <si>
    <t>Personel Süreç Grubu</t>
  </si>
  <si>
    <t>Sosyal Yönetsel Ve Mali İşler Servisi Ana Süreci</t>
  </si>
  <si>
    <t>Personel Müdür Yardımcısı</t>
  </si>
  <si>
    <t>Personel Müdürü</t>
  </si>
  <si>
    <t>Defterdar Yardımcısı</t>
  </si>
  <si>
    <t>Defterdar</t>
  </si>
  <si>
    <t>Bilgisayar</t>
  </si>
  <si>
    <t>Yazıcı</t>
  </si>
  <si>
    <t>Servis Notu Ekinde Atama Servisinden Gelen Yurt İçi Geçici Görev Yollukların Kbs Sistemine Girişleri Yapılır</t>
  </si>
  <si>
    <t>E-Devletten Giriş Yapan Personelin Bildirimine İstinaden Avans Kapama İşlemi Tamamlanır</t>
  </si>
  <si>
    <t xml:space="preserve"> -</t>
  </si>
  <si>
    <t>Sözlü</t>
  </si>
  <si>
    <t>Çift Yönlü</t>
  </si>
  <si>
    <t>Bilgi Verme</t>
  </si>
  <si>
    <t>Personel Müdür</t>
  </si>
  <si>
    <t>Yazılı</t>
  </si>
  <si>
    <t>Tek Yönlü</t>
  </si>
  <si>
    <t>Onay Alma</t>
  </si>
  <si>
    <t>Yurtiçi Geçici Görev Yollukları İşlem Süreci  İletişim Akış Diyagramı</t>
  </si>
  <si>
    <t>Sürecin İşleyişi</t>
  </si>
  <si>
    <t>x</t>
  </si>
  <si>
    <t>Fatura</t>
  </si>
  <si>
    <t>Ödeme Evrakı</t>
  </si>
  <si>
    <t>Teslim Tutanağı</t>
  </si>
  <si>
    <t>Merkezî Yönetim Harcama Belgeleri Yönetmeliği</t>
  </si>
  <si>
    <t>Tamamı</t>
  </si>
  <si>
    <t>Yurtiçinde Geçici Olarak Görevlendirilen Personle Yolluk Bedelinin Ödenmesi</t>
  </si>
  <si>
    <t>6245 Sayılı Harcırah Kanunu</t>
  </si>
  <si>
    <t>Görevlendirme Yazısı Veya Harcama Talimatı</t>
  </si>
  <si>
    <t>Yurtiçi Geçici Görev Yolluğu Bildirimi</t>
  </si>
  <si>
    <t>Servis Sorumlusu</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</si>
  <si>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</si>
  <si>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</si>
  <si>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</si>
  <si>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</si>
  <si>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</si>
  <si>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</si>
  <si>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</si>
  <si>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</si>
  <si>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</si>
  <si>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</si>
  <si>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</si>
  <si>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</si>
  <si>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</si>
  <si>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</si>
  <si>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</si>
  <si>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</si>
  <si>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</si>
  <si>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</si>
  <si>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</si>
  <si>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</si>
  <si>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</si>
  <si>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</si>
  <si>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</si>
  <si>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</si>
  <si>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</si>
  <si>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</si>
  <si>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</si>
  <si>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</si>
  <si>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</si>
  <si>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</si>
  <si>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</si>
  <si>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</si>
  <si>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</si>
  <si>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</si>
  <si>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</si>
  <si>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</si>
  <si>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</si>
  <si>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</si>
  <si>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</si>
  <si>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</si>
  <si>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</si>
  <si>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</si>
  <si>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</si>
  <si>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</si>
  <si>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</si>
  <si>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</si>
  <si>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</si>
  <si>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</si>
  <si>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</si>
  <si>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</si>
  <si>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</si>
  <si>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</si>
  <si>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</si>
  <si>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</si>
  <si>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</si>
  <si>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</si>
  <si>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</si>
  <si>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</si>
  <si>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</si>
  <si>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</si>
  <si>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</si>
  <si>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</si>
  <si>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</si>
  <si>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</si>
  <si>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</si>
  <si>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</si>
  <si>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</si>
  <si>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</si>
  <si>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</si>
  <si>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</si>
  <si>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</si>
  <si>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</si>
  <si>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</si>
  <si>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</si>
  <si>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</si>
  <si>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</si>
  <si>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</si>
  <si>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</si>
  <si>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</si>
  <si>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</si>
  <si>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</si>
  <si>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</si>
  <si>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</si>
  <si>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</si>
  <si>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</si>
  <si>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</si>
  <si>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</si>
  <si>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</si>
  <si>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</si>
  <si>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</si>
  <si>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</si>
  <si>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</si>
  <si>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</si>
  <si>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</si>
  <si>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</si>
  <si>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</si>
  <si>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</si>
  <si>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</si>
  <si>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</si>
  <si>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</si>
  <si>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</si>
  <si>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</si>
  <si>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</si>
  <si>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</si>
  <si>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</si>
  <si>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</si>
  <si>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</si>
  <si>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</si>
  <si>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</si>
  <si>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</si>
  <si>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</si>
  <si>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</si>
  <si>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</si>
  <si>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</si>
  <si>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</si>
  <si>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</si>
  <si>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</si>
  <si>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</si>
  <si>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</si>
  <si>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</si>
  <si>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</si>
  <si>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</si>
  <si>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</si>
  <si>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</si>
  <si>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</si>
  <si>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</si>
  <si>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</si>
  <si>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</si>
  <si>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</si>
  <si>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</si>
  <si>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</si>
  <si>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</si>
  <si>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</si>
  <si>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</si>
  <si>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</si>
  <si>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</si>
  <si>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</si>
  <si>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</si>
  <si>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</si>
  <si>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</si>
  <si>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</si>
  <si>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</si>
  <si>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</si>
  <si>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</si>
  <si>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</si>
  <si>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</si>
  <si>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</si>
  <si>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</si>
  <si>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</si>
  <si>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</si>
  <si>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</si>
  <si>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</si>
  <si>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</si>
  <si>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</si>
  <si>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</si>
  <si>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</si>
  <si>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</si>
  <si>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</si>
  <si>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</si>
  <si>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</si>
  <si>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</si>
  <si>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</si>
  <si>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</si>
  <si>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</si>
  <si>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</si>
  <si>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</si>
  <si>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</si>
  <si>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</si>
  <si>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</si>
  <si>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</si>
  <si>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</si>
  <si>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</si>
  <si>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</si>
  <si>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</si>
  <si>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</si>
  <si>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</si>
  <si>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</si>
  <si>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</si>
  <si>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</si>
  <si>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</si>
  <si>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</si>
  <si>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</si>
  <si>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</si>
  <si>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</si>
  <si>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</si>
  <si>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</si>
  <si>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</si>
  <si>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</si>
  <si>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</si>
  <si>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</si>
  <si>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</si>
  <si>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</si>
  <si>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</si>
  <si>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</si>
  <si>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</si>
  <si>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</si>
  <si>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</si>
  <si>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</si>
  <si>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</si>
  <si>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</si>
  <si>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</si>
  <si>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</si>
  <si>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</si>
  <si>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</si>
  <si>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</si>
  <si>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</si>
  <si>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</si>
  <si>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</si>
  <si>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</si>
  <si>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</si>
  <si>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</si>
  <si>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</si>
  <si>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</si>
  <si>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</si>
  <si>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</si>
  <si>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</si>
  <si>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</si>
  <si>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</si>
  <si>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</si>
  <si>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</si>
  <si>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</si>
  <si>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</si>
  <si>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</si>
  <si>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</si>
  <si>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</si>
  <si>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</si>
  <si>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</si>
  <si>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</si>
  <si>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</si>
  <si>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</si>
  <si>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</si>
  <si>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</si>
  <si>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</si>
  <si>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</si>
  <si>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</si>
  <si>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</si>
  <si>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</si>
  <si>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</si>
  <si>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</si>
  <si>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</si>
  <si>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</si>
  <si>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</si>
  <si>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</si>
  <si>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</si>
  <si>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</si>
  <si>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</si>
  <si>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</si>
  <si>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</si>
  <si>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</si>
  <si>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</si>
  <si>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</si>
  <si>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</si>
  <si>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</si>
  <si>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</si>
  <si>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</si>
  <si>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</si>
  <si>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</si>
  <si>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</si>
  <si>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</si>
  <si>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</si>
  <si>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</si>
  <si>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</si>
  <si>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</si>
  <si>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</si>
  <si>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</si>
  <si>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</si>
  <si>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</si>
  <si>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</si>
  <si>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</si>
  <si>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</si>
  <si>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</si>
  <si>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</si>
  <si>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</si>
  <si>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</si>
  <si>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</si>
  <si>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</si>
  <si>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</si>
  <si>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</si>
  <si>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</si>
  <si>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</si>
  <si>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</si>
  <si>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</si>
  <si>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</si>
  <si>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</si>
  <si>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</si>
  <si>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</si>
  <si>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</si>
  <si>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</si>
  <si>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</si>
  <si>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</si>
  <si>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</si>
  <si>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</si>
  <si>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</si>
  <si>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</si>
  <si>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</si>
  <si>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</si>
  <si>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</si>
  <si>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</si>
  <si>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</si>
  <si>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</si>
  <si>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</si>
  <si>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</si>
  <si>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</si>
  <si>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</si>
  <si>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</si>
  <si>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</si>
  <si>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</si>
  <si>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</si>
  <si>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</si>
  <si>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</si>
  <si>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</si>
  <si>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</si>
  <si>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</si>
  <si>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</si>
  <si>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</si>
  <si>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</si>
  <si>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</si>
  <si>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</si>
  <si>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</si>
  <si>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</si>
  <si>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</si>
  <si>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</si>
  <si>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</si>
  <si>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</si>
  <si>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</si>
  <si>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</si>
  <si>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</si>
  <si>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</si>
  <si>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</si>
  <si>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</si>
  <si>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</si>
  <si>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</si>
  <si>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</si>
  <si>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</si>
  <si>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</si>
  <si>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</si>
  <si>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</si>
  <si>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Yatacak Yer Temini İçin Ödenen Ücretlere İlişkin Fatura</t>
  </si>
  <si>
    <t xml:space="preserve">Yolluk İşlem Süreci </t>
  </si>
  <si>
    <t>Bildirimin 6245 Sayılı Kanuna Uygunluğu Açısından Kontrol Edilmesi</t>
  </si>
  <si>
    <t>Ödeme Emri Belgesinin Hazırlanması</t>
  </si>
  <si>
    <t>HYS Üzerinden Alınan Ödeme Emri Belgesinin Gerçekleştirme Görevlisi Ve Harcama Yetkilisi Tarafından İmzalanması</t>
  </si>
  <si>
    <t>Muhasebe Müdürlüğüne Teslim Tutanağı Ekinde Ödeme Evraklarının Gönderilmesi</t>
  </si>
  <si>
    <t>Yolluk İşlem Süreci</t>
  </si>
  <si>
    <t>Süreç Sisteme Personel Bilgilerine İlişkin Veri Girişlerinin Yapılması İle Başlar  Ödeme Evraklarının Teslim Tutanağı ekinde Muhasebe Müdürülüğüne Gönderilmesi İle Sona Erer</t>
  </si>
  <si>
    <t>Yolluk Bildirimleri 6245 Sayılı Mevzuata Uygunluk Yönünden İncelenir</t>
  </si>
  <si>
    <t>Yolluk Bildirimleri Mevzuata Uygun Olanlar İçin KBS Sisteminden Ödeme Emri Belgesi Düzenlenir</t>
  </si>
  <si>
    <t xml:space="preserve"> Düzenlenen Ödeme Emri Belgesi Gerçekleştirme Görevlisi Ve Harcama Yetkilisi Tarafından İmzalanır</t>
  </si>
  <si>
    <t>Ödeme Emri Belgesi Ve Ekleri Teslim Tutanağı Ekinde Muhasebe Müdürlüğüne Gönderilir</t>
  </si>
  <si>
    <t>HYS</t>
  </si>
  <si>
    <t>Yolluk Ödenmesini Gerektirir Onayın Gelmesi</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</si>
  <si>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</si>
  <si>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</si>
  <si>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</si>
  <si>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</si>
  <si>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</si>
  <si>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</si>
  <si>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</si>
  <si>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</si>
  <si>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</si>
  <si>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</si>
  <si>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</si>
  <si>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</si>
  <si>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</si>
  <si>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</si>
  <si>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</si>
  <si>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</si>
  <si>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</si>
  <si>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</si>
  <si>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</si>
  <si>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</si>
  <si>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</si>
  <si>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</si>
  <si>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</si>
  <si>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</si>
  <si>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</si>
  <si>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</si>
  <si>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</si>
  <si>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</si>
  <si>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</si>
  <si>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</si>
  <si>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</si>
  <si>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</si>
  <si>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</si>
  <si>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</si>
  <si>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</si>
  <si>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</si>
  <si>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</si>
  <si>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</si>
  <si>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</si>
  <si>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</si>
  <si>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</si>
  <si>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</si>
  <si>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</si>
  <si>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</si>
  <si>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</si>
  <si>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</si>
  <si>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</si>
  <si>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</si>
  <si>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</si>
  <si>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</si>
  <si>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</si>
  <si>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</si>
  <si>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</si>
  <si>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</si>
  <si>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</si>
  <si>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</si>
  <si>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</si>
  <si>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</si>
  <si>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</si>
  <si>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</si>
  <si>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</si>
  <si>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</si>
  <si>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</si>
  <si>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</si>
  <si>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</si>
  <si>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</si>
  <si>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</si>
  <si>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</si>
  <si>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</si>
  <si>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</si>
  <si>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</si>
  <si>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</si>
  <si>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</si>
  <si>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</si>
  <si>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</si>
  <si>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</si>
  <si>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</si>
  <si>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</si>
  <si>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</si>
  <si>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</si>
  <si>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</si>
  <si>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</si>
  <si>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</si>
  <si>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</si>
  <si>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</si>
  <si>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</si>
  <si>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</si>
  <si>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</si>
  <si>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</si>
  <si>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</si>
  <si>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</si>
  <si>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</si>
  <si>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</si>
  <si>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</si>
  <si>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</si>
  <si>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</si>
  <si>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</si>
  <si>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</si>
  <si>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</si>
  <si>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</si>
  <si>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</si>
  <si>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</si>
  <si>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</si>
  <si>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</si>
  <si>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</si>
  <si>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</si>
  <si>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</si>
  <si>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</si>
  <si>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</si>
  <si>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</si>
  <si>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</si>
  <si>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</si>
  <si>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</si>
  <si>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</si>
  <si>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</si>
  <si>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</si>
  <si>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</si>
  <si>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</si>
  <si>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</si>
  <si>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</si>
  <si>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</si>
  <si>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</si>
  <si>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</si>
  <si>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</si>
  <si>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</si>
  <si>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</si>
  <si>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</si>
  <si>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</si>
  <si>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</si>
  <si>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</si>
  <si>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</si>
  <si>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</si>
  <si>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</si>
  <si>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</si>
  <si>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</si>
  <si>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</si>
  <si>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</si>
  <si>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</si>
  <si>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</si>
  <si>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</si>
  <si>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</si>
  <si>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</si>
  <si>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</si>
  <si>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</si>
  <si>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</si>
  <si>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</si>
  <si>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</si>
  <si>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</si>
  <si>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</si>
  <si>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</si>
  <si>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</si>
  <si>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</si>
  <si>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</si>
  <si>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</si>
  <si>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</si>
  <si>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</si>
  <si>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</si>
  <si>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</si>
  <si>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</si>
  <si>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</si>
  <si>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</si>
  <si>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</si>
  <si>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</si>
  <si>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</si>
  <si>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</si>
  <si>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</si>
  <si>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</si>
  <si>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</si>
  <si>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</si>
  <si>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</si>
  <si>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</si>
  <si>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</si>
  <si>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</si>
  <si>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</si>
  <si>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</si>
  <si>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</si>
  <si>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</si>
  <si>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</si>
  <si>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</si>
  <si>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</si>
  <si>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</si>
  <si>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</si>
  <si>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</si>
  <si>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</si>
  <si>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</si>
  <si>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</si>
  <si>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</si>
  <si>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</si>
  <si>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</si>
  <si>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</si>
  <si>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</si>
  <si>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</si>
  <si>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</si>
  <si>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</si>
  <si>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</si>
  <si>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</si>
  <si>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</si>
  <si>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</si>
  <si>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</si>
  <si>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</si>
  <si>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</si>
  <si>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</si>
  <si>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</si>
  <si>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</si>
  <si>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</si>
  <si>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</si>
  <si>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</si>
  <si>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</si>
  <si>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</si>
  <si>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</si>
  <si>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</si>
  <si>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</si>
  <si>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</si>
  <si>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</si>
  <si>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</si>
  <si>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</si>
  <si>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</si>
  <si>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</si>
  <si>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</si>
  <si>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</si>
  <si>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</si>
  <si>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</si>
  <si>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</si>
  <si>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</si>
  <si>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</si>
  <si>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</si>
  <si>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</si>
  <si>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</si>
  <si>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</si>
  <si>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</si>
  <si>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</si>
  <si>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</si>
  <si>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</si>
  <si>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</si>
  <si>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</si>
  <si>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</si>
  <si>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</si>
  <si>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</si>
  <si>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</si>
  <si>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</si>
  <si>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</si>
  <si>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</si>
  <si>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</si>
  <si>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</si>
  <si>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</si>
  <si>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</si>
  <si>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</si>
  <si>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</si>
  <si>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</si>
  <si>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</si>
  <si>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</si>
  <si>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</si>
  <si>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</si>
  <si>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</si>
  <si>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</si>
  <si>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</si>
  <si>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</si>
  <si>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</si>
  <si>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</si>
  <si>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</si>
  <si>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</si>
  <si>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</si>
  <si>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</si>
  <si>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</si>
  <si>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</si>
  <si>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</si>
  <si>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</si>
  <si>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</si>
  <si>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</si>
  <si>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</si>
  <si>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</si>
  <si>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</si>
  <si>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</si>
  <si>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</si>
  <si>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</si>
  <si>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</si>
  <si>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</si>
  <si>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</si>
  <si>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</si>
  <si>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</si>
  <si>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</si>
  <si>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</si>
  <si>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</si>
  <si>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</si>
  <si>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</si>
  <si>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</si>
  <si>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</si>
  <si>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</si>
  <si>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</si>
  <si>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</si>
  <si>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</si>
  <si>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</si>
  <si>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</si>
  <si>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</si>
  <si>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</si>
  <si>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</si>
  <si>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</si>
  <si>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</si>
  <si>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</si>
  <si>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</si>
  <si>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</si>
  <si>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</si>
  <si>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</si>
  <si>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</si>
  <si>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</si>
  <si>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</si>
  <si>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</si>
  <si>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</si>
  <si>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</si>
  <si>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</si>
  <si>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</si>
  <si>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</si>
  <si>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</si>
  <si>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</si>
  <si>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</si>
  <si>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</si>
  <si>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</si>
  <si>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</si>
  <si>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</si>
  <si>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</si>
  <si>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Van Defterdarlığı</t>
  </si>
  <si>
    <t xml:space="preserve">E-Devlet Üzerinden   Personelin Bildirimine İlişkin Girişleri Yapılması ve HYS Üzerinden Mutamete Göndermesi   </t>
  </si>
  <si>
    <t>Yılmaz YEŞİLYURT</t>
  </si>
  <si>
    <t>0432 216 00 08</t>
  </si>
  <si>
    <t>vandef@maliye.gov.tr</t>
  </si>
  <si>
    <t>İletişim Personeli V.H.K.İ.</t>
  </si>
</sst>
</file>

<file path=xl/styles.xml><?xml version="1.0" encoding="utf-8"?>
<styleSheet xmlns="http://schemas.openxmlformats.org/spreadsheetml/2006/main">
  <fonts count="4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b/>
      <i/>
      <sz val="14"/>
      <color indexed="10"/>
      <name val="Gill Sans MT"/>
      <family val="2"/>
    </font>
    <font>
      <b/>
      <sz val="11"/>
      <color indexed="8"/>
      <name val="Gill Sans MT"/>
      <family val="2"/>
    </font>
    <font>
      <sz val="18"/>
      <color indexed="8"/>
      <name val="Tahoma"/>
      <family val="2"/>
      <charset val="162"/>
    </font>
    <font>
      <sz val="10"/>
      <color indexed="8"/>
      <name val="Tahoma"/>
      <family val="2"/>
      <charset val="162"/>
    </font>
    <font>
      <sz val="10"/>
      <name val="Tahoma"/>
      <family val="2"/>
      <charset val="162"/>
    </font>
    <font>
      <b/>
      <sz val="12"/>
      <color indexed="8"/>
      <name val="Tahoma"/>
      <family val="2"/>
      <charset val="162"/>
    </font>
    <font>
      <sz val="10"/>
      <color indexed="8"/>
      <name val="Tahoma"/>
      <family val="2"/>
      <charset val="162"/>
    </font>
    <font>
      <u/>
      <sz val="11"/>
      <color theme="10"/>
      <name val="Calibri"/>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9" fillId="0" borderId="0"/>
    <xf numFmtId="0" fontId="11" fillId="0" borderId="0"/>
  </cellStyleXfs>
  <cellXfs count="194">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1" xfId="0" applyFont="1" applyFill="1" applyBorder="1"/>
    <xf numFmtId="0" fontId="13" fillId="2" borderId="12"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3"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4" xfId="0" applyFont="1" applyBorder="1" applyAlignment="1">
      <alignment vertical="top" wrapText="1"/>
    </xf>
    <xf numFmtId="0" fontId="23" fillId="0" borderId="15" xfId="0" applyFont="1" applyBorder="1" applyAlignment="1">
      <alignment vertical="top" wrapText="1"/>
    </xf>
    <xf numFmtId="0" fontId="23" fillId="0" borderId="0" xfId="0" applyFont="1"/>
    <xf numFmtId="0" fontId="23" fillId="0" borderId="0" xfId="0" applyFont="1" applyAlignment="1"/>
    <xf numFmtId="0" fontId="24" fillId="2" borderId="13"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6"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6"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5" xfId="0" applyFont="1" applyBorder="1" applyAlignment="1">
      <alignment vertical="top" wrapText="1"/>
    </xf>
    <xf numFmtId="0" fontId="18" fillId="0" borderId="14"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3" xfId="0" applyFont="1" applyFill="1" applyBorder="1" applyAlignment="1"/>
    <xf numFmtId="0" fontId="28" fillId="0" borderId="11"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49" fontId="1" fillId="0" borderId="1" xfId="0" applyNumberFormat="1" applyFont="1" applyBorder="1" applyProtection="1">
      <protection locked="0"/>
    </xf>
    <xf numFmtId="0" fontId="0" fillId="3" borderId="0" xfId="0" applyFill="1" applyAlignment="1">
      <alignment wrapText="1"/>
    </xf>
    <xf numFmtId="0" fontId="39" fillId="0" borderId="0" xfId="0" applyFont="1" applyAlignment="1">
      <alignment horizontal="center"/>
    </xf>
    <xf numFmtId="14" fontId="13" fillId="0" borderId="1" xfId="0" applyNumberFormat="1" applyFont="1" applyBorder="1" applyProtection="1">
      <protection locked="0"/>
    </xf>
    <xf numFmtId="0" fontId="1" fillId="0" borderId="1" xfId="0" applyFont="1" applyBorder="1" applyAlignment="1" applyProtection="1">
      <alignment horizontal="center"/>
      <protection locked="0"/>
    </xf>
    <xf numFmtId="0" fontId="39" fillId="0" borderId="1" xfId="0" applyFont="1" applyBorder="1" applyProtection="1">
      <protection locked="0"/>
    </xf>
    <xf numFmtId="0" fontId="39" fillId="0" borderId="1" xfId="0" applyFont="1" applyBorder="1" applyAlignment="1" applyProtection="1">
      <alignment horizontal="center" vertical="center"/>
      <protection locked="0"/>
    </xf>
    <xf numFmtId="0" fontId="39" fillId="0" borderId="1" xfId="0" applyFont="1" applyBorder="1" applyAlignment="1" applyProtection="1">
      <alignment vertical="center"/>
      <protection locked="0"/>
    </xf>
    <xf numFmtId="0" fontId="1" fillId="0" borderId="1" xfId="0" applyFont="1" applyBorder="1" applyAlignment="1" applyProtection="1">
      <alignment horizontal="center" vertical="center"/>
      <protection locked="0"/>
    </xf>
    <xf numFmtId="0" fontId="1" fillId="3" borderId="1" xfId="0" applyFont="1" applyFill="1" applyBorder="1" applyAlignment="1" applyProtection="1">
      <alignment vertical="center" wrapText="1"/>
      <protection locked="0"/>
    </xf>
    <xf numFmtId="0" fontId="1" fillId="3"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39" fillId="3" borderId="1" xfId="0" applyFont="1" applyFill="1" applyBorder="1" applyAlignment="1" applyProtection="1">
      <alignment horizontal="center" vertical="center"/>
      <protection locked="0"/>
    </xf>
    <xf numFmtId="0" fontId="40" fillId="3" borderId="1" xfId="0" applyFont="1" applyFill="1" applyBorder="1" applyAlignment="1" applyProtection="1">
      <alignment vertical="center" wrapText="1"/>
      <protection locked="0"/>
    </xf>
    <xf numFmtId="49" fontId="1" fillId="0" borderId="1" xfId="0" applyNumberFormat="1" applyFont="1" applyBorder="1" applyAlignment="1" applyProtection="1">
      <alignment horizontal="right"/>
      <protection locked="0"/>
    </xf>
    <xf numFmtId="0" fontId="1" fillId="0" borderId="1" xfId="0" applyNumberFormat="1" applyFont="1" applyBorder="1" applyAlignment="1" applyProtection="1">
      <alignment horizontal="center"/>
      <protection locked="0"/>
    </xf>
    <xf numFmtId="0" fontId="1" fillId="3" borderId="0"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center" vertical="center" wrapText="1"/>
      <protection locked="0"/>
    </xf>
    <xf numFmtId="0" fontId="1" fillId="3" borderId="12" xfId="0" applyFont="1" applyFill="1" applyBorder="1" applyAlignment="1" applyProtection="1">
      <alignment vertical="center" wrapText="1"/>
      <protection locked="0"/>
    </xf>
    <xf numFmtId="0" fontId="42" fillId="0" borderId="1" xfId="0" applyFont="1" applyBorder="1" applyAlignment="1">
      <alignment horizontal="left" vertical="center" wrapText="1"/>
    </xf>
    <xf numFmtId="0" fontId="1" fillId="4" borderId="1" xfId="0" applyFont="1" applyFill="1" applyBorder="1" applyAlignment="1" applyProtection="1">
      <alignment wrapText="1"/>
      <protection locked="0"/>
    </xf>
    <xf numFmtId="0" fontId="34" fillId="2" borderId="13" xfId="1" applyFont="1" applyFill="1" applyBorder="1" applyAlignment="1" applyProtection="1">
      <alignment horizontal="center"/>
    </xf>
    <xf numFmtId="0" fontId="34" fillId="0" borderId="11" xfId="1" applyFont="1" applyBorder="1" applyAlignment="1" applyProtection="1">
      <alignment horizontal="center"/>
    </xf>
    <xf numFmtId="0" fontId="34" fillId="0" borderId="12" xfId="1" applyFont="1" applyBorder="1" applyAlignment="1" applyProtection="1">
      <alignment horizontal="center"/>
    </xf>
    <xf numFmtId="0" fontId="24" fillId="2" borderId="13" xfId="0" applyFont="1" applyFill="1" applyBorder="1" applyAlignment="1"/>
    <xf numFmtId="0" fontId="0" fillId="0" borderId="11" xfId="0" applyBorder="1" applyAlignment="1"/>
    <xf numFmtId="0" fontId="0" fillId="0" borderId="12" xfId="0" applyBorder="1" applyAlignment="1"/>
    <xf numFmtId="0" fontId="33" fillId="2" borderId="13" xfId="1" applyFont="1" applyFill="1" applyBorder="1" applyAlignment="1" applyProtection="1">
      <alignment horizontal="center"/>
    </xf>
    <xf numFmtId="0" fontId="33" fillId="0" borderId="11" xfId="1" applyFont="1" applyBorder="1" applyAlignment="1" applyProtection="1">
      <alignment horizontal="center"/>
    </xf>
    <xf numFmtId="0" fontId="33" fillId="0" borderId="12"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1"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41" fillId="0" borderId="0" xfId="0" applyFont="1" applyAlignment="1">
      <alignment horizontal="center"/>
    </xf>
    <xf numFmtId="0" fontId="0" fillId="0" borderId="13" xfId="0" applyBorder="1" applyAlignment="1">
      <alignment horizontal="center"/>
    </xf>
    <xf numFmtId="0" fontId="0" fillId="0" borderId="11" xfId="0" applyBorder="1" applyAlignment="1">
      <alignment horizontal="center"/>
    </xf>
    <xf numFmtId="0" fontId="0" fillId="0" borderId="32" xfId="0" applyBorder="1" applyAlignment="1">
      <alignment horizontal="center"/>
    </xf>
    <xf numFmtId="0" fontId="38" fillId="0" borderId="0" xfId="0" applyFont="1" applyAlignment="1">
      <alignment horizontal="center"/>
    </xf>
    <xf numFmtId="0" fontId="0" fillId="0" borderId="5" xfId="0" applyBorder="1" applyAlignment="1">
      <alignment horizontal="center"/>
    </xf>
    <xf numFmtId="0" fontId="0" fillId="0" borderId="33" xfId="0" applyBorder="1" applyAlignment="1">
      <alignment horizontal="center"/>
    </xf>
    <xf numFmtId="0" fontId="0" fillId="0" borderId="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12" xfId="0" applyBorder="1" applyAlignment="1">
      <alignment horizontal="center"/>
    </xf>
    <xf numFmtId="0" fontId="1" fillId="3" borderId="13" xfId="0" applyFont="1" applyFill="1" applyBorder="1" applyAlignment="1">
      <alignment horizontal="left"/>
    </xf>
    <xf numFmtId="0" fontId="1" fillId="3" borderId="12" xfId="0" applyFont="1" applyFill="1" applyBorder="1" applyAlignment="1">
      <alignment horizontal="left"/>
    </xf>
    <xf numFmtId="0" fontId="1" fillId="3" borderId="13" xfId="0" applyFont="1" applyFill="1" applyBorder="1" applyAlignment="1">
      <alignment horizontal="left" indent="2"/>
    </xf>
    <xf numFmtId="0" fontId="1" fillId="3" borderId="12" xfId="0" applyFont="1" applyFill="1" applyBorder="1" applyAlignment="1">
      <alignment horizontal="left" indent="2"/>
    </xf>
    <xf numFmtId="0" fontId="1" fillId="3" borderId="13" xfId="0" applyFont="1" applyFill="1" applyBorder="1" applyAlignment="1">
      <alignment horizontal="left" indent="4"/>
    </xf>
    <xf numFmtId="0" fontId="1" fillId="3" borderId="12" xfId="0" applyFont="1" applyFill="1" applyBorder="1" applyAlignment="1">
      <alignment horizontal="left" indent="4"/>
    </xf>
    <xf numFmtId="0" fontId="37" fillId="3" borderId="25" xfId="0" applyFont="1" applyFill="1" applyBorder="1" applyAlignment="1">
      <alignment horizontal="left" wrapText="1"/>
    </xf>
    <xf numFmtId="0" fontId="37" fillId="3" borderId="26" xfId="0" applyFont="1" applyFill="1" applyBorder="1" applyAlignment="1">
      <alignment horizontal="left" wrapText="1"/>
    </xf>
    <xf numFmtId="0" fontId="37" fillId="3" borderId="27" xfId="0" applyFont="1" applyFill="1" applyBorder="1" applyAlignment="1">
      <alignment horizontal="left"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0" fillId="3" borderId="0"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7" fillId="3" borderId="37" xfId="0" applyFont="1" applyFill="1" applyBorder="1" applyAlignment="1">
      <alignment horizontal="left" wrapText="1"/>
    </xf>
    <xf numFmtId="0" fontId="43" fillId="2" borderId="18" xfId="1" applyFill="1" applyBorder="1" applyAlignment="1" applyProtection="1">
      <alignment horizontal="center" wrapText="1"/>
    </xf>
    <xf numFmtId="0" fontId="43" fillId="2" borderId="20" xfId="1" applyFill="1" applyBorder="1" applyAlignment="1" applyProtection="1">
      <alignment horizontal="center"/>
    </xf>
    <xf numFmtId="0" fontId="32" fillId="0" borderId="0" xfId="0" applyFont="1" applyAlignment="1">
      <alignment horizontal="center" wrapText="1"/>
    </xf>
    <xf numFmtId="0" fontId="9" fillId="0" borderId="38" xfId="3" applyBorder="1" applyAlignment="1">
      <alignment horizontal="left" vertical="center"/>
    </xf>
    <xf numFmtId="0" fontId="9" fillId="0" borderId="39" xfId="3" applyBorder="1" applyAlignment="1">
      <alignment horizontal="left" vertical="center"/>
    </xf>
    <xf numFmtId="0" fontId="9" fillId="0" borderId="40" xfId="3" applyBorder="1" applyAlignment="1">
      <alignment horizontal="left" vertical="center"/>
    </xf>
    <xf numFmtId="0" fontId="9" fillId="0" borderId="38" xfId="3" applyBorder="1" applyAlignment="1">
      <alignment horizontal="left" vertical="center" wrapText="1"/>
    </xf>
    <xf numFmtId="0" fontId="9" fillId="0" borderId="40" xfId="3" applyBorder="1" applyAlignment="1">
      <alignment horizontal="left" vertical="center" wrapText="1"/>
    </xf>
    <xf numFmtId="0" fontId="9" fillId="0" borderId="39" xfId="3" applyBorder="1" applyAlignment="1">
      <alignment horizontal="left" vertical="center" wrapText="1"/>
    </xf>
    <xf numFmtId="0" fontId="39" fillId="0" borderId="1" xfId="0" applyFont="1" applyBorder="1" applyAlignment="1">
      <alignment horizontal="left" vertical="center" wrapText="1"/>
    </xf>
    <xf numFmtId="0" fontId="1" fillId="3" borderId="1" xfId="0" applyFont="1" applyFill="1" applyBorder="1" applyAlignment="1" applyProtection="1">
      <alignment vertical="center"/>
      <protection locked="0"/>
    </xf>
    <xf numFmtId="0" fontId="43"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8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162903</xdr:rowOff>
    </xdr:from>
    <xdr:to>
      <xdr:col>1</xdr:col>
      <xdr:colOff>1123471</xdr:colOff>
      <xdr:row>3</xdr:row>
      <xdr:rowOff>93</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70581</xdr:rowOff>
    </xdr:from>
    <xdr:to>
      <xdr:col>1</xdr:col>
      <xdr:colOff>1196732</xdr:colOff>
      <xdr:row>14</xdr:row>
      <xdr:rowOff>82793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153370</xdr:rowOff>
    </xdr:from>
    <xdr:to>
      <xdr:col>1</xdr:col>
      <xdr:colOff>1111251</xdr:colOff>
      <xdr:row>8</xdr:row>
      <xdr:rowOff>70499</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217106</xdr:rowOff>
    </xdr:from>
    <xdr:to>
      <xdr:col>1</xdr:col>
      <xdr:colOff>1172309</xdr:colOff>
      <xdr:row>10</xdr:row>
      <xdr:rowOff>153439</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212220</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82694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17</xdr:row>
      <xdr:rowOff>725</xdr:rowOff>
    </xdr:from>
    <xdr:to>
      <xdr:col>1</xdr:col>
      <xdr:colOff>1099041</xdr:colOff>
      <xdr:row>18</xdr:row>
      <xdr:rowOff>94975</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8</xdr:row>
      <xdr:rowOff>1076</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45607</xdr:rowOff>
    </xdr:from>
    <xdr:to>
      <xdr:col>2</xdr:col>
      <xdr:colOff>646703</xdr:colOff>
      <xdr:row>9</xdr:row>
      <xdr:rowOff>216568</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51525</xdr:rowOff>
    </xdr:from>
    <xdr:to>
      <xdr:col>2</xdr:col>
      <xdr:colOff>640360</xdr:colOff>
      <xdr:row>12</xdr:row>
      <xdr:rowOff>3411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45179</xdr:rowOff>
    </xdr:from>
    <xdr:to>
      <xdr:col>2</xdr:col>
      <xdr:colOff>634012</xdr:colOff>
      <xdr:row>13</xdr:row>
      <xdr:rowOff>216140</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16</xdr:row>
      <xdr:rowOff>3334</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50553</xdr:rowOff>
    </xdr:from>
    <xdr:to>
      <xdr:col>2</xdr:col>
      <xdr:colOff>688230</xdr:colOff>
      <xdr:row>18</xdr:row>
      <xdr:rowOff>2439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50114</xdr:rowOff>
    </xdr:from>
    <xdr:to>
      <xdr:col>2</xdr:col>
      <xdr:colOff>651058</xdr:colOff>
      <xdr:row>20</xdr:row>
      <xdr:rowOff>2000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209222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92319</xdr:rowOff>
    </xdr:from>
    <xdr:to>
      <xdr:col>2</xdr:col>
      <xdr:colOff>805963</xdr:colOff>
      <xdr:row>28</xdr:row>
      <xdr:rowOff>163552</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92318</xdr:rowOff>
    </xdr:from>
    <xdr:to>
      <xdr:col>2</xdr:col>
      <xdr:colOff>830385</xdr:colOff>
      <xdr:row>32</xdr:row>
      <xdr:rowOff>163552</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38100</xdr:rowOff>
    </xdr:from>
    <xdr:to>
      <xdr:col>2</xdr:col>
      <xdr:colOff>485775</xdr:colOff>
      <xdr:row>67</xdr:row>
      <xdr:rowOff>9525</xdr:rowOff>
    </xdr:to>
    <xdr:pic>
      <xdr:nvPicPr>
        <xdr:cNvPr id="29819" name="39 Resim"/>
        <xdr:cNvPicPr>
          <a:picLocks noChangeAspect="1" noChangeArrowheads="1"/>
        </xdr:cNvPicPr>
      </xdr:nvPicPr>
      <xdr:blipFill>
        <a:blip xmlns:r="http://schemas.openxmlformats.org/officeDocument/2006/relationships" r:embed="rId1"/>
        <a:srcRect/>
        <a:stretch>
          <a:fillRect/>
        </a:stretch>
      </xdr:blipFill>
      <xdr:spPr bwMode="auto">
        <a:xfrm>
          <a:off x="1362075" y="13763625"/>
          <a:ext cx="1285875" cy="628650"/>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95141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5</xdr:row>
      <xdr:rowOff>1058</xdr:rowOff>
    </xdr:from>
    <xdr:to>
      <xdr:col>1</xdr:col>
      <xdr:colOff>1121029</xdr:colOff>
      <xdr:row>6</xdr:row>
      <xdr:rowOff>73946</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6</xdr:row>
      <xdr:rowOff>4397</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0</xdr:col>
      <xdr:colOff>600075</xdr:colOff>
      <xdr:row>2</xdr:row>
      <xdr:rowOff>66675</xdr:rowOff>
    </xdr:to>
    <xdr:pic>
      <xdr:nvPicPr>
        <xdr:cNvPr id="30885" name="Resim 36"/>
        <xdr:cNvPicPr>
          <a:picLocks noChangeAspect="1" noChangeArrowheads="1"/>
        </xdr:cNvPicPr>
      </xdr:nvPicPr>
      <xdr:blipFill>
        <a:blip xmlns:r="http://schemas.openxmlformats.org/officeDocument/2006/relationships" r:embed="rId1"/>
        <a:srcRect/>
        <a:stretch>
          <a:fillRect/>
        </a:stretch>
      </xdr:blipFill>
      <xdr:spPr bwMode="auto">
        <a:xfrm>
          <a:off x="38100" y="47625"/>
          <a:ext cx="561975" cy="457200"/>
        </a:xfrm>
        <a:prstGeom prst="rect">
          <a:avLst/>
        </a:prstGeom>
        <a:noFill/>
        <a:ln w="9525">
          <a:noFill/>
          <a:miter lim="800000"/>
          <a:headEnd/>
          <a:tailEnd/>
        </a:ln>
      </xdr:spPr>
    </xdr:pic>
    <xdr:clientData/>
  </xdr:twoCellAnchor>
  <xdr:twoCellAnchor>
    <xdr:from>
      <xdr:col>3</xdr:col>
      <xdr:colOff>516831</xdr:colOff>
      <xdr:row>3</xdr:row>
      <xdr:rowOff>118440</xdr:rowOff>
    </xdr:from>
    <xdr:to>
      <xdr:col>6</xdr:col>
      <xdr:colOff>622847</xdr:colOff>
      <xdr:row>6</xdr:row>
      <xdr:rowOff>216212</xdr:rowOff>
    </xdr:to>
    <xdr:sp macro="" textlink="">
      <xdr:nvSpPr>
        <xdr:cNvPr id="98" name="4 Akış Çizelgesi: Sonlandırıcı"/>
        <xdr:cNvSpPr/>
      </xdr:nvSpPr>
      <xdr:spPr>
        <a:xfrm>
          <a:off x="3260031" y="889965"/>
          <a:ext cx="2163416" cy="75499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cs typeface="Tahoma" pitchFamily="34" charset="0"/>
            </a:rPr>
            <a:t>Yolluk Ödenmesini Gerektirir Onayın Gelmesi</a:t>
          </a:r>
        </a:p>
      </xdr:txBody>
    </xdr:sp>
    <xdr:clientData/>
  </xdr:twoCellAnchor>
  <xdr:twoCellAnchor>
    <xdr:from>
      <xdr:col>4</xdr:col>
      <xdr:colOff>38100</xdr:colOff>
      <xdr:row>8</xdr:row>
      <xdr:rowOff>127137</xdr:rowOff>
    </xdr:from>
    <xdr:to>
      <xdr:col>6</xdr:col>
      <xdr:colOff>400050</xdr:colOff>
      <xdr:row>11</xdr:row>
      <xdr:rowOff>102290</xdr:rowOff>
    </xdr:to>
    <xdr:sp macro="" textlink="">
      <xdr:nvSpPr>
        <xdr:cNvPr id="101" name="1 Akış Çizelgesi: İşlem"/>
        <xdr:cNvSpPr/>
      </xdr:nvSpPr>
      <xdr:spPr>
        <a:xfrm>
          <a:off x="3467100" y="1994037"/>
          <a:ext cx="1733550" cy="6323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cs typeface="Tahoma" pitchFamily="34" charset="0"/>
            </a:rPr>
            <a:t>Sisteme Veri Girişinin Yapılması</a:t>
          </a:r>
        </a:p>
      </xdr:txBody>
    </xdr:sp>
    <xdr:clientData/>
  </xdr:twoCellAnchor>
  <xdr:twoCellAnchor>
    <xdr:from>
      <xdr:col>4</xdr:col>
      <xdr:colOff>47625</xdr:colOff>
      <xdr:row>12</xdr:row>
      <xdr:rowOff>76200</xdr:rowOff>
    </xdr:from>
    <xdr:to>
      <xdr:col>6</xdr:col>
      <xdr:colOff>390525</xdr:colOff>
      <xdr:row>16</xdr:row>
      <xdr:rowOff>200025</xdr:rowOff>
    </xdr:to>
    <xdr:sp macro="" textlink="">
      <xdr:nvSpPr>
        <xdr:cNvPr id="30724" name="1 Akış Çizelgesi: İşlem"/>
        <xdr:cNvSpPr>
          <a:spLocks noChangeArrowheads="1"/>
        </xdr:cNvSpPr>
      </xdr:nvSpPr>
      <xdr:spPr bwMode="auto">
        <a:xfrm>
          <a:off x="2790825" y="2838450"/>
          <a:ext cx="1714500" cy="1000125"/>
        </a:xfrm>
        <a:prstGeom prst="flowChartProcess">
          <a:avLst/>
        </a:prstGeom>
        <a:solidFill>
          <a:srgbClr val="FFFFFF"/>
        </a:solidFill>
        <a:ln w="9525" algn="ctr">
          <a:solidFill>
            <a:srgbClr val="000000"/>
          </a:solidFill>
          <a:miter lim="800000"/>
          <a:headEnd/>
          <a:tailEnd/>
        </a:ln>
      </xdr:spPr>
      <xdr:txBody>
        <a:bodyPr vertOverflow="clip" wrap="square" lIns="0" tIns="0" rIns="0" bIns="0" anchor="ctr"/>
        <a:lstStyle/>
        <a:p>
          <a:pPr algn="ctr" rtl="0">
            <a:defRPr sz="1000"/>
          </a:pPr>
          <a:r>
            <a:rPr lang="tr-TR" sz="1000" b="0" i="0" u="none" strike="noStrike" baseline="0">
              <a:solidFill>
                <a:srgbClr val="000000"/>
              </a:solidFill>
              <a:latin typeface="Tahoma"/>
              <a:ea typeface="Tahoma"/>
              <a:cs typeface="Tahoma"/>
            </a:rPr>
            <a:t>E-Devlet Üzerinden                Personelin Bildirimine İlişkin Girişleri Yapılması ve HYS Üzerinden Mutamete Göndermesi   </a:t>
          </a:r>
        </a:p>
      </xdr:txBody>
    </xdr:sp>
    <xdr:clientData/>
  </xdr:twoCellAnchor>
  <xdr:twoCellAnchor>
    <xdr:from>
      <xdr:col>2</xdr:col>
      <xdr:colOff>76200</xdr:colOff>
      <xdr:row>13</xdr:row>
      <xdr:rowOff>45967</xdr:rowOff>
    </xdr:from>
    <xdr:to>
      <xdr:col>3</xdr:col>
      <xdr:colOff>329241</xdr:colOff>
      <xdr:row>15</xdr:row>
      <xdr:rowOff>79096</xdr:rowOff>
    </xdr:to>
    <xdr:sp macro="" textlink="">
      <xdr:nvSpPr>
        <xdr:cNvPr id="108" name="7 Akış Çizelgesi: Belge"/>
        <xdr:cNvSpPr/>
      </xdr:nvSpPr>
      <xdr:spPr>
        <a:xfrm>
          <a:off x="2133600" y="3017767"/>
          <a:ext cx="938841" cy="4712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cs typeface="Tahoma" pitchFamily="34" charset="0"/>
            </a:rPr>
            <a:t>Fatura</a:t>
          </a:r>
        </a:p>
      </xdr:txBody>
    </xdr:sp>
    <xdr:clientData/>
  </xdr:twoCellAnchor>
  <xdr:twoCellAnchor>
    <xdr:from>
      <xdr:col>2</xdr:col>
      <xdr:colOff>1</xdr:colOff>
      <xdr:row>18</xdr:row>
      <xdr:rowOff>200029</xdr:rowOff>
    </xdr:from>
    <xdr:to>
      <xdr:col>3</xdr:col>
      <xdr:colOff>295275</xdr:colOff>
      <xdr:row>20</xdr:row>
      <xdr:rowOff>204995</xdr:rowOff>
    </xdr:to>
    <xdr:sp macro="" textlink="">
      <xdr:nvSpPr>
        <xdr:cNvPr id="110" name="15 Akış Çizelgesi: Manyetik Disk"/>
        <xdr:cNvSpPr/>
      </xdr:nvSpPr>
      <xdr:spPr>
        <a:xfrm>
          <a:off x="2057401" y="4238629"/>
          <a:ext cx="981074" cy="44311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cs typeface="Tahoma" pitchFamily="34" charset="0"/>
            </a:rPr>
            <a:t>HYS</a:t>
          </a:r>
        </a:p>
      </xdr:txBody>
    </xdr:sp>
    <xdr:clientData/>
  </xdr:twoCellAnchor>
  <xdr:twoCellAnchor>
    <xdr:from>
      <xdr:col>3</xdr:col>
      <xdr:colOff>655149</xdr:colOff>
      <xdr:row>27</xdr:row>
      <xdr:rowOff>2</xdr:rowOff>
    </xdr:from>
    <xdr:to>
      <xdr:col>6</xdr:col>
      <xdr:colOff>486189</xdr:colOff>
      <xdr:row>30</xdr:row>
      <xdr:rowOff>72887</xdr:rowOff>
    </xdr:to>
    <xdr:sp macro="" textlink="">
      <xdr:nvSpPr>
        <xdr:cNvPr id="113" name="1 Akış Çizelgesi: İşlem"/>
        <xdr:cNvSpPr/>
      </xdr:nvSpPr>
      <xdr:spPr>
        <a:xfrm>
          <a:off x="3398349" y="6038852"/>
          <a:ext cx="1888440" cy="73011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cs typeface="Tahoma" pitchFamily="34" charset="0"/>
            </a:rPr>
            <a:t>HYS Üzerinden Alınan Ödeme Emri Belgesinin Gerçekleştirme Görevlisi Ve Harcama Yetkilisi Tarafından İmzalanması</a:t>
          </a:r>
        </a:p>
      </xdr:txBody>
    </xdr:sp>
    <xdr:clientData/>
  </xdr:twoCellAnchor>
  <xdr:twoCellAnchor>
    <xdr:from>
      <xdr:col>3</xdr:col>
      <xdr:colOff>676684</xdr:colOff>
      <xdr:row>31</xdr:row>
      <xdr:rowOff>125066</xdr:rowOff>
    </xdr:from>
    <xdr:to>
      <xdr:col>6</xdr:col>
      <xdr:colOff>456366</xdr:colOff>
      <xdr:row>35</xdr:row>
      <xdr:rowOff>205723</xdr:rowOff>
    </xdr:to>
    <xdr:sp macro="" textlink="">
      <xdr:nvSpPr>
        <xdr:cNvPr id="114" name="1 Akış Çizelgesi: İşlem"/>
        <xdr:cNvSpPr/>
      </xdr:nvSpPr>
      <xdr:spPr>
        <a:xfrm>
          <a:off x="3419884" y="7030691"/>
          <a:ext cx="1837082" cy="938007"/>
        </a:xfrm>
        <a:prstGeom prst="flowChartProcess">
          <a:avLst/>
        </a:prstGeom>
        <a:solidFill>
          <a:sysClr val="window" lastClr="FFFFFF"/>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cs typeface="Tahoma" pitchFamily="34" charset="0"/>
            </a:rPr>
            <a:t>Muhasebe Müdürlüğüne Teslim Tutanağı Ekinde Ödeme Evraklarının Gönderilmesi</a:t>
          </a:r>
        </a:p>
      </xdr:txBody>
    </xdr:sp>
    <xdr:clientData/>
  </xdr:twoCellAnchor>
  <xdr:twoCellAnchor>
    <xdr:from>
      <xdr:col>7</xdr:col>
      <xdr:colOff>535465</xdr:colOff>
      <xdr:row>31</xdr:row>
      <xdr:rowOff>827</xdr:rowOff>
    </xdr:from>
    <xdr:to>
      <xdr:col>8</xdr:col>
      <xdr:colOff>601724</xdr:colOff>
      <xdr:row>32</xdr:row>
      <xdr:rowOff>215330</xdr:rowOff>
    </xdr:to>
    <xdr:sp macro="" textlink="">
      <xdr:nvSpPr>
        <xdr:cNvPr id="115" name="7 Akış Çizelgesi: Belge"/>
        <xdr:cNvSpPr/>
      </xdr:nvSpPr>
      <xdr:spPr>
        <a:xfrm>
          <a:off x="6021865" y="6887402"/>
          <a:ext cx="752059" cy="47128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cs typeface="Tahoma" pitchFamily="34" charset="0"/>
            </a:rPr>
            <a:t>Ödeme Evrakı</a:t>
          </a:r>
        </a:p>
      </xdr:txBody>
    </xdr:sp>
    <xdr:clientData/>
  </xdr:twoCellAnchor>
  <xdr:twoCellAnchor>
    <xdr:from>
      <xdr:col>7</xdr:col>
      <xdr:colOff>517657</xdr:colOff>
      <xdr:row>34</xdr:row>
      <xdr:rowOff>49282</xdr:rowOff>
    </xdr:from>
    <xdr:to>
      <xdr:col>8</xdr:col>
      <xdr:colOff>608764</xdr:colOff>
      <xdr:row>36</xdr:row>
      <xdr:rowOff>91838</xdr:rowOff>
    </xdr:to>
    <xdr:sp macro="" textlink="">
      <xdr:nvSpPr>
        <xdr:cNvPr id="116" name="7 Akış Çizelgesi: Belge"/>
        <xdr:cNvSpPr/>
      </xdr:nvSpPr>
      <xdr:spPr>
        <a:xfrm>
          <a:off x="6004057" y="7621657"/>
          <a:ext cx="776907" cy="47128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cs typeface="Tahoma" pitchFamily="34" charset="0"/>
            </a:rPr>
            <a:t>Teslim</a:t>
          </a:r>
          <a:r>
            <a:rPr lang="tr-TR" sz="1000" baseline="0">
              <a:latin typeface="Tahoma" pitchFamily="34" charset="0"/>
              <a:cs typeface="Tahoma" pitchFamily="34" charset="0"/>
            </a:rPr>
            <a:t> Tutanağı</a:t>
          </a:r>
          <a:endParaRPr lang="tr-TR" sz="1000">
            <a:latin typeface="Tahoma" pitchFamily="34" charset="0"/>
            <a:cs typeface="Tahoma" pitchFamily="34" charset="0"/>
          </a:endParaRPr>
        </a:p>
      </xdr:txBody>
    </xdr:sp>
    <xdr:clientData/>
  </xdr:twoCellAnchor>
  <xdr:twoCellAnchor>
    <xdr:from>
      <xdr:col>4</xdr:col>
      <xdr:colOff>34780</xdr:colOff>
      <xdr:row>37</xdr:row>
      <xdr:rowOff>201685</xdr:rowOff>
    </xdr:from>
    <xdr:to>
      <xdr:col>6</xdr:col>
      <xdr:colOff>450569</xdr:colOff>
      <xdr:row>39</xdr:row>
      <xdr:rowOff>167444</xdr:rowOff>
    </xdr:to>
    <xdr:sp macro="" textlink="">
      <xdr:nvSpPr>
        <xdr:cNvPr id="118" name="4 Akış Çizelgesi: Sonlandırıcı"/>
        <xdr:cNvSpPr/>
      </xdr:nvSpPr>
      <xdr:spPr>
        <a:xfrm>
          <a:off x="3463780" y="8993260"/>
          <a:ext cx="1787389" cy="4133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cs typeface="Tahoma" pitchFamily="34" charset="0"/>
            </a:rPr>
            <a:t>Dosyasına</a:t>
          </a:r>
          <a:r>
            <a:rPr lang="tr-TR" sz="1000" baseline="0">
              <a:latin typeface="Tahoma" pitchFamily="34" charset="0"/>
              <a:cs typeface="Tahoma" pitchFamily="34" charset="0"/>
            </a:rPr>
            <a:t> Kaldırıldı</a:t>
          </a:r>
          <a:endParaRPr lang="tr-TR" sz="1000">
            <a:latin typeface="Tahoma" pitchFamily="34" charset="0"/>
            <a:cs typeface="Tahoma" pitchFamily="34" charset="0"/>
          </a:endParaRPr>
        </a:p>
      </xdr:txBody>
    </xdr:sp>
    <xdr:clientData/>
  </xdr:twoCellAnchor>
  <xdr:twoCellAnchor>
    <xdr:from>
      <xdr:col>5</xdr:col>
      <xdr:colOff>219076</xdr:colOff>
      <xdr:row>6</xdr:row>
      <xdr:rowOff>216211</xdr:rowOff>
    </xdr:from>
    <xdr:to>
      <xdr:col>5</xdr:col>
      <xdr:colOff>226940</xdr:colOff>
      <xdr:row>8</xdr:row>
      <xdr:rowOff>127136</xdr:rowOff>
    </xdr:to>
    <xdr:cxnSp macro="">
      <xdr:nvCxnSpPr>
        <xdr:cNvPr id="123" name="122 Düz Ok Bağlayıcısı"/>
        <xdr:cNvCxnSpPr>
          <a:stCxn id="98" idx="2"/>
          <a:endCxn id="101" idx="0"/>
        </xdr:cNvCxnSpPr>
      </xdr:nvCxnSpPr>
      <xdr:spPr>
        <a:xfrm rot="5400000">
          <a:off x="4163270" y="1815567"/>
          <a:ext cx="349075" cy="78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438150</xdr:colOff>
      <xdr:row>9</xdr:row>
      <xdr:rowOff>214726</xdr:rowOff>
    </xdr:from>
    <xdr:to>
      <xdr:col>4</xdr:col>
      <xdr:colOff>38100</xdr:colOff>
      <xdr:row>10</xdr:row>
      <xdr:rowOff>7041</xdr:rowOff>
    </xdr:to>
    <xdr:cxnSp macro="">
      <xdr:nvCxnSpPr>
        <xdr:cNvPr id="128" name="127 Düz Ok Bağlayıcısı"/>
        <xdr:cNvCxnSpPr>
          <a:stCxn id="32" idx="4"/>
          <a:endCxn id="101" idx="1"/>
        </xdr:cNvCxnSpPr>
      </xdr:nvCxnSpPr>
      <xdr:spPr>
        <a:xfrm flipV="1">
          <a:off x="3181350" y="2310226"/>
          <a:ext cx="285750" cy="227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219075</xdr:colOff>
      <xdr:row>11</xdr:row>
      <xdr:rowOff>104775</xdr:rowOff>
    </xdr:from>
    <xdr:to>
      <xdr:col>5</xdr:col>
      <xdr:colOff>219075</xdr:colOff>
      <xdr:row>12</xdr:row>
      <xdr:rowOff>76200</xdr:rowOff>
    </xdr:to>
    <xdr:cxnSp macro="">
      <xdr:nvCxnSpPr>
        <xdr:cNvPr id="30898" name="134 Düz Ok Bağlayıcısı"/>
        <xdr:cNvCxnSpPr>
          <a:cxnSpLocks noChangeShapeType="1"/>
          <a:stCxn id="101" idx="2"/>
          <a:endCxn id="30724" idx="0"/>
        </xdr:cNvCxnSpPr>
      </xdr:nvCxnSpPr>
      <xdr:spPr bwMode="auto">
        <a:xfrm>
          <a:off x="3648075" y="2590800"/>
          <a:ext cx="0" cy="190500"/>
        </a:xfrm>
        <a:prstGeom prst="straightConnector1">
          <a:avLst/>
        </a:prstGeom>
        <a:noFill/>
        <a:ln w="12700" algn="ctr">
          <a:solidFill>
            <a:srgbClr val="4F81BD"/>
          </a:solidFill>
          <a:round/>
          <a:headEnd/>
          <a:tailEnd type="arrow" w="med" len="med"/>
        </a:ln>
      </xdr:spPr>
    </xdr:cxnSp>
    <xdr:clientData/>
  </xdr:twoCellAnchor>
  <xdr:twoCellAnchor>
    <xdr:from>
      <xdr:col>5</xdr:col>
      <xdr:colOff>223626</xdr:colOff>
      <xdr:row>30</xdr:row>
      <xdr:rowOff>72886</xdr:rowOff>
    </xdr:from>
    <xdr:to>
      <xdr:col>5</xdr:col>
      <xdr:colOff>227770</xdr:colOff>
      <xdr:row>31</xdr:row>
      <xdr:rowOff>125234</xdr:rowOff>
    </xdr:to>
    <xdr:cxnSp macro="">
      <xdr:nvCxnSpPr>
        <xdr:cNvPr id="149" name="148 Düz Ok Bağlayıcısı"/>
        <xdr:cNvCxnSpPr>
          <a:stCxn id="113" idx="2"/>
          <a:endCxn id="114" idx="0"/>
        </xdr:cNvCxnSpPr>
      </xdr:nvCxnSpPr>
      <xdr:spPr>
        <a:xfrm rot="5400000">
          <a:off x="4209633" y="6897754"/>
          <a:ext cx="261729" cy="41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232727</xdr:colOff>
      <xdr:row>35</xdr:row>
      <xdr:rowOff>207802</xdr:rowOff>
    </xdr:from>
    <xdr:to>
      <xdr:col>5</xdr:col>
      <xdr:colOff>252200</xdr:colOff>
      <xdr:row>37</xdr:row>
      <xdr:rowOff>202788</xdr:rowOff>
    </xdr:to>
    <xdr:cxnSp macro="">
      <xdr:nvCxnSpPr>
        <xdr:cNvPr id="153" name="152 Düz Ok Bağlayıcısı"/>
        <xdr:cNvCxnSpPr>
          <a:stCxn id="114" idx="2"/>
          <a:endCxn id="118" idx="0"/>
        </xdr:cNvCxnSpPr>
      </xdr:nvCxnSpPr>
      <xdr:spPr>
        <a:xfrm>
          <a:off x="4338002" y="8666002"/>
          <a:ext cx="19473" cy="3272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456366</xdr:colOff>
      <xdr:row>31</xdr:row>
      <xdr:rowOff>217417</xdr:rowOff>
    </xdr:from>
    <xdr:to>
      <xdr:col>7</xdr:col>
      <xdr:colOff>535465</xdr:colOff>
      <xdr:row>33</xdr:row>
      <xdr:rowOff>165578</xdr:rowOff>
    </xdr:to>
    <xdr:cxnSp macro="">
      <xdr:nvCxnSpPr>
        <xdr:cNvPr id="20" name="Dirsek Bağlayıcısı 19"/>
        <xdr:cNvCxnSpPr>
          <a:stCxn id="114" idx="3"/>
          <a:endCxn id="115" idx="1"/>
        </xdr:cNvCxnSpPr>
      </xdr:nvCxnSpPr>
      <xdr:spPr>
        <a:xfrm flipV="1">
          <a:off x="5256966" y="7123042"/>
          <a:ext cx="764899" cy="376653"/>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456366</xdr:colOff>
      <xdr:row>33</xdr:row>
      <xdr:rowOff>165445</xdr:rowOff>
    </xdr:from>
    <xdr:to>
      <xdr:col>7</xdr:col>
      <xdr:colOff>517657</xdr:colOff>
      <xdr:row>35</xdr:row>
      <xdr:rowOff>66076</xdr:rowOff>
    </xdr:to>
    <xdr:cxnSp macro="">
      <xdr:nvCxnSpPr>
        <xdr:cNvPr id="22" name="Dirsek Bağlayıcısı 21"/>
        <xdr:cNvCxnSpPr>
          <a:stCxn id="114" idx="3"/>
          <a:endCxn id="116" idx="1"/>
        </xdr:cNvCxnSpPr>
      </xdr:nvCxnSpPr>
      <xdr:spPr>
        <a:xfrm>
          <a:off x="5256966" y="7499695"/>
          <a:ext cx="747091" cy="357602"/>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xdr:colOff>
      <xdr:row>15</xdr:row>
      <xdr:rowOff>152400</xdr:rowOff>
    </xdr:from>
    <xdr:to>
      <xdr:col>3</xdr:col>
      <xdr:colOff>416612</xdr:colOff>
      <xdr:row>17</xdr:row>
      <xdr:rowOff>153639</xdr:rowOff>
    </xdr:to>
    <xdr:sp macro="" textlink="">
      <xdr:nvSpPr>
        <xdr:cNvPr id="25" name="15 Akış Çizelgesi: Manyetik Disk"/>
        <xdr:cNvSpPr/>
      </xdr:nvSpPr>
      <xdr:spPr>
        <a:xfrm>
          <a:off x="2171700" y="3543300"/>
          <a:ext cx="988112" cy="439389"/>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cs typeface="Tahoma" pitchFamily="34" charset="0"/>
            </a:rPr>
            <a:t>e-Devlet</a:t>
          </a:r>
        </a:p>
      </xdr:txBody>
    </xdr:sp>
    <xdr:clientData/>
  </xdr:twoCellAnchor>
  <xdr:twoCellAnchor>
    <xdr:from>
      <xdr:col>4</xdr:col>
      <xdr:colOff>66675</xdr:colOff>
      <xdr:row>18</xdr:row>
      <xdr:rowOff>0</xdr:rowOff>
    </xdr:from>
    <xdr:to>
      <xdr:col>6</xdr:col>
      <xdr:colOff>411853</xdr:colOff>
      <xdr:row>21</xdr:row>
      <xdr:rowOff>161096</xdr:rowOff>
    </xdr:to>
    <xdr:sp macro="" textlink="">
      <xdr:nvSpPr>
        <xdr:cNvPr id="29" name="1 Akış Çizelgesi: İşlem"/>
        <xdr:cNvSpPr/>
      </xdr:nvSpPr>
      <xdr:spPr>
        <a:xfrm>
          <a:off x="3495675" y="4048125"/>
          <a:ext cx="1716778" cy="81832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ea typeface="Tahoma" pitchFamily="34" charset="0"/>
              <a:cs typeface="Tahoma" pitchFamily="34" charset="0"/>
            </a:rPr>
            <a:t>Bildirimin 6245 Sayılı Kanuna Uygunluğu Açısından Kontrol Edilmesi</a:t>
          </a:r>
        </a:p>
      </xdr:txBody>
    </xdr:sp>
    <xdr:clientData/>
  </xdr:twoCellAnchor>
  <xdr:twoCellAnchor>
    <xdr:from>
      <xdr:col>3</xdr:col>
      <xdr:colOff>295275</xdr:colOff>
      <xdr:row>19</xdr:row>
      <xdr:rowOff>199611</xdr:rowOff>
    </xdr:from>
    <xdr:to>
      <xdr:col>4</xdr:col>
      <xdr:colOff>66675</xdr:colOff>
      <xdr:row>19</xdr:row>
      <xdr:rowOff>202512</xdr:rowOff>
    </xdr:to>
    <xdr:cxnSp macro="">
      <xdr:nvCxnSpPr>
        <xdr:cNvPr id="30" name="29 Düz Ok Bağlayıcısı"/>
        <xdr:cNvCxnSpPr>
          <a:stCxn id="110" idx="4"/>
          <a:endCxn id="29" idx="1"/>
        </xdr:cNvCxnSpPr>
      </xdr:nvCxnSpPr>
      <xdr:spPr>
        <a:xfrm flipV="1">
          <a:off x="3038475" y="4457286"/>
          <a:ext cx="457200" cy="29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676275</xdr:colOff>
      <xdr:row>27</xdr:row>
      <xdr:rowOff>171450</xdr:rowOff>
    </xdr:from>
    <xdr:to>
      <xdr:col>3</xdr:col>
      <xdr:colOff>285749</xdr:colOff>
      <xdr:row>29</xdr:row>
      <xdr:rowOff>176416</xdr:rowOff>
    </xdr:to>
    <xdr:sp macro="" textlink="">
      <xdr:nvSpPr>
        <xdr:cNvPr id="34" name="15 Akış Çizelgesi: Manyetik Disk"/>
        <xdr:cNvSpPr/>
      </xdr:nvSpPr>
      <xdr:spPr>
        <a:xfrm>
          <a:off x="2047875" y="6191250"/>
          <a:ext cx="981074" cy="44311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cs typeface="Tahoma" pitchFamily="34" charset="0"/>
            </a:rPr>
            <a:t>HYS</a:t>
          </a:r>
        </a:p>
      </xdr:txBody>
    </xdr:sp>
    <xdr:clientData/>
  </xdr:twoCellAnchor>
  <xdr:twoCellAnchor>
    <xdr:from>
      <xdr:col>3</xdr:col>
      <xdr:colOff>285749</xdr:colOff>
      <xdr:row>28</xdr:row>
      <xdr:rowOff>165032</xdr:rowOff>
    </xdr:from>
    <xdr:to>
      <xdr:col>3</xdr:col>
      <xdr:colOff>655149</xdr:colOff>
      <xdr:row>28</xdr:row>
      <xdr:rowOff>173933</xdr:rowOff>
    </xdr:to>
    <xdr:cxnSp macro="">
      <xdr:nvCxnSpPr>
        <xdr:cNvPr id="35" name="34 Düz Ok Bağlayıcısı"/>
        <xdr:cNvCxnSpPr>
          <a:stCxn id="34" idx="4"/>
          <a:endCxn id="113" idx="1"/>
        </xdr:cNvCxnSpPr>
      </xdr:nvCxnSpPr>
      <xdr:spPr>
        <a:xfrm flipV="1">
          <a:off x="3028949" y="6403907"/>
          <a:ext cx="369400" cy="89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233150</xdr:colOff>
      <xdr:row>21</xdr:row>
      <xdr:rowOff>161096</xdr:rowOff>
    </xdr:from>
    <xdr:to>
      <xdr:col>5</xdr:col>
      <xdr:colOff>239264</xdr:colOff>
      <xdr:row>22</xdr:row>
      <xdr:rowOff>144117</xdr:rowOff>
    </xdr:to>
    <xdr:cxnSp macro="">
      <xdr:nvCxnSpPr>
        <xdr:cNvPr id="41" name="40 Düz Ok Bağlayıcısı"/>
        <xdr:cNvCxnSpPr>
          <a:stCxn id="29" idx="2"/>
          <a:endCxn id="53" idx="0"/>
        </xdr:cNvCxnSpPr>
      </xdr:nvCxnSpPr>
      <xdr:spPr>
        <a:xfrm flipH="1">
          <a:off x="4347950" y="4866446"/>
          <a:ext cx="6114" cy="20209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135838</xdr:colOff>
      <xdr:row>9</xdr:row>
      <xdr:rowOff>8286</xdr:rowOff>
    </xdr:from>
    <xdr:to>
      <xdr:col>3</xdr:col>
      <xdr:colOff>438150</xdr:colOff>
      <xdr:row>11</xdr:row>
      <xdr:rowOff>9525</xdr:rowOff>
    </xdr:to>
    <xdr:sp macro="" textlink="">
      <xdr:nvSpPr>
        <xdr:cNvPr id="32" name="15 Akış Çizelgesi: Manyetik Disk"/>
        <xdr:cNvSpPr/>
      </xdr:nvSpPr>
      <xdr:spPr>
        <a:xfrm>
          <a:off x="2193238" y="2113311"/>
          <a:ext cx="988112" cy="439389"/>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cs typeface="Tahoma" pitchFamily="34" charset="0"/>
            </a:rPr>
            <a:t>HYS</a:t>
          </a:r>
        </a:p>
      </xdr:txBody>
    </xdr:sp>
    <xdr:clientData/>
  </xdr:twoCellAnchor>
  <xdr:twoCellAnchor>
    <xdr:from>
      <xdr:col>5</xdr:col>
      <xdr:colOff>220214</xdr:colOff>
      <xdr:row>16</xdr:row>
      <xdr:rowOff>195883</xdr:rowOff>
    </xdr:from>
    <xdr:to>
      <xdr:col>5</xdr:col>
      <xdr:colOff>239264</xdr:colOff>
      <xdr:row>17</xdr:row>
      <xdr:rowOff>218916</xdr:rowOff>
    </xdr:to>
    <xdr:cxnSp macro="">
      <xdr:nvCxnSpPr>
        <xdr:cNvPr id="45" name="134 Düz Ok Bağlayıcısı"/>
        <xdr:cNvCxnSpPr>
          <a:stCxn id="30724" idx="2"/>
          <a:endCxn id="29" idx="0"/>
        </xdr:cNvCxnSpPr>
      </xdr:nvCxnSpPr>
      <xdr:spPr>
        <a:xfrm>
          <a:off x="4335014" y="3796333"/>
          <a:ext cx="19050" cy="2517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xdr:colOff>
      <xdr:row>22</xdr:row>
      <xdr:rowOff>144117</xdr:rowOff>
    </xdr:from>
    <xdr:to>
      <xdr:col>6</xdr:col>
      <xdr:colOff>465891</xdr:colOff>
      <xdr:row>25</xdr:row>
      <xdr:rowOff>209534</xdr:rowOff>
    </xdr:to>
    <xdr:sp macro="" textlink="">
      <xdr:nvSpPr>
        <xdr:cNvPr id="53" name="1 Akış Çizelgesi: İşlem"/>
        <xdr:cNvSpPr/>
      </xdr:nvSpPr>
      <xdr:spPr>
        <a:xfrm>
          <a:off x="3429409" y="5068542"/>
          <a:ext cx="1837082" cy="713134"/>
        </a:xfrm>
        <a:prstGeom prst="flowChartProcess">
          <a:avLst/>
        </a:prstGeom>
        <a:solidFill>
          <a:sysClr val="window" lastClr="FFFFFF"/>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cs typeface="Tahoma" pitchFamily="34" charset="0"/>
            </a:rPr>
            <a:t> Ödeme Emri Belgesinin</a:t>
          </a:r>
          <a:r>
            <a:rPr lang="tr-TR" sz="1000" baseline="0">
              <a:latin typeface="Tahoma" pitchFamily="34" charset="0"/>
              <a:cs typeface="Tahoma" pitchFamily="34" charset="0"/>
            </a:rPr>
            <a:t> Hazırlanması</a:t>
          </a:r>
          <a:endParaRPr lang="tr-TR" sz="1000">
            <a:latin typeface="Tahoma" pitchFamily="34" charset="0"/>
            <a:cs typeface="Tahoma" pitchFamily="34" charset="0"/>
          </a:endParaRPr>
        </a:p>
      </xdr:txBody>
    </xdr:sp>
    <xdr:clientData/>
  </xdr:twoCellAnchor>
  <xdr:twoCellAnchor>
    <xdr:from>
      <xdr:col>7</xdr:col>
      <xdr:colOff>173515</xdr:colOff>
      <xdr:row>23</xdr:row>
      <xdr:rowOff>10352</xdr:rowOff>
    </xdr:from>
    <xdr:to>
      <xdr:col>8</xdr:col>
      <xdr:colOff>239774</xdr:colOff>
      <xdr:row>25</xdr:row>
      <xdr:rowOff>52908</xdr:rowOff>
    </xdr:to>
    <xdr:sp macro="" textlink="">
      <xdr:nvSpPr>
        <xdr:cNvPr id="55" name="7 Akış Çizelgesi: Belge"/>
        <xdr:cNvSpPr/>
      </xdr:nvSpPr>
      <xdr:spPr>
        <a:xfrm>
          <a:off x="5659915" y="5182427"/>
          <a:ext cx="752059" cy="47128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cs typeface="Tahoma" pitchFamily="34" charset="0"/>
            </a:rPr>
            <a:t>Ödeme Emri</a:t>
          </a:r>
          <a:r>
            <a:rPr lang="tr-TR" sz="1000" baseline="0">
              <a:latin typeface="Tahoma" pitchFamily="34" charset="0"/>
              <a:cs typeface="Tahoma" pitchFamily="34" charset="0"/>
            </a:rPr>
            <a:t> Belgesi</a:t>
          </a:r>
          <a:endParaRPr lang="tr-TR" sz="1000">
            <a:latin typeface="Tahoma" pitchFamily="34" charset="0"/>
            <a:cs typeface="Tahoma" pitchFamily="34" charset="0"/>
          </a:endParaRPr>
        </a:p>
      </xdr:txBody>
    </xdr:sp>
    <xdr:clientData/>
  </xdr:twoCellAnchor>
  <xdr:twoCellAnchor>
    <xdr:from>
      <xdr:col>5</xdr:col>
      <xdr:colOff>227769</xdr:colOff>
      <xdr:row>25</xdr:row>
      <xdr:rowOff>209551</xdr:rowOff>
    </xdr:from>
    <xdr:to>
      <xdr:col>5</xdr:col>
      <xdr:colOff>233150</xdr:colOff>
      <xdr:row>27</xdr:row>
      <xdr:rowOff>2</xdr:rowOff>
    </xdr:to>
    <xdr:cxnSp macro="">
      <xdr:nvCxnSpPr>
        <xdr:cNvPr id="57" name="148 Düz Ok Bağlayıcısı"/>
        <xdr:cNvCxnSpPr>
          <a:stCxn id="53" idx="2"/>
          <a:endCxn id="113" idx="0"/>
        </xdr:cNvCxnSpPr>
      </xdr:nvCxnSpPr>
      <xdr:spPr>
        <a:xfrm flipH="1">
          <a:off x="4342569" y="5781676"/>
          <a:ext cx="5381" cy="2571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465891</xdr:colOff>
      <xdr:row>24</xdr:row>
      <xdr:rowOff>36442</xdr:rowOff>
    </xdr:from>
    <xdr:to>
      <xdr:col>7</xdr:col>
      <xdr:colOff>173515</xdr:colOff>
      <xdr:row>24</xdr:row>
      <xdr:rowOff>43484</xdr:rowOff>
    </xdr:to>
    <xdr:cxnSp macro="">
      <xdr:nvCxnSpPr>
        <xdr:cNvPr id="60" name="148 Düz Ok Bağlayıcısı"/>
        <xdr:cNvCxnSpPr>
          <a:stCxn id="53" idx="3"/>
          <a:endCxn id="55" idx="1"/>
        </xdr:cNvCxnSpPr>
      </xdr:nvCxnSpPr>
      <xdr:spPr>
        <a:xfrm flipV="1">
          <a:off x="5266491" y="5418067"/>
          <a:ext cx="393424" cy="70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419100</xdr:colOff>
      <xdr:row>14</xdr:row>
      <xdr:rowOff>142875</xdr:rowOff>
    </xdr:from>
    <xdr:to>
      <xdr:col>4</xdr:col>
      <xdr:colOff>47625</xdr:colOff>
      <xdr:row>16</xdr:row>
      <xdr:rowOff>152400</xdr:rowOff>
    </xdr:to>
    <xdr:cxnSp macro="">
      <xdr:nvCxnSpPr>
        <xdr:cNvPr id="30915" name="Dirsek Bağlayıcısı 19"/>
        <xdr:cNvCxnSpPr>
          <a:cxnSpLocks noChangeShapeType="1"/>
          <a:stCxn id="25" idx="4"/>
          <a:endCxn id="30724" idx="1"/>
        </xdr:cNvCxnSpPr>
      </xdr:nvCxnSpPr>
      <xdr:spPr bwMode="auto">
        <a:xfrm flipV="1">
          <a:off x="2476500" y="3286125"/>
          <a:ext cx="314325" cy="447675"/>
        </a:xfrm>
        <a:prstGeom prst="bentConnector3">
          <a:avLst>
            <a:gd name="adj1" fmla="val 48486"/>
          </a:avLst>
        </a:prstGeom>
        <a:noFill/>
        <a:ln w="12700" algn="ctr">
          <a:solidFill>
            <a:srgbClr val="4F81BD"/>
          </a:solidFill>
          <a:miter lim="800000"/>
          <a:headEnd/>
          <a:tailEnd type="triangle" w="med" len="med"/>
        </a:ln>
      </xdr:spPr>
    </xdr:cxnSp>
    <xdr:clientData/>
  </xdr:twoCellAnchor>
  <xdr:twoCellAnchor>
    <xdr:from>
      <xdr:col>3</xdr:col>
      <xdr:colOff>333375</xdr:colOff>
      <xdr:row>14</xdr:row>
      <xdr:rowOff>66675</xdr:rowOff>
    </xdr:from>
    <xdr:to>
      <xdr:col>4</xdr:col>
      <xdr:colOff>47625</xdr:colOff>
      <xdr:row>14</xdr:row>
      <xdr:rowOff>142875</xdr:rowOff>
    </xdr:to>
    <xdr:cxnSp macro="">
      <xdr:nvCxnSpPr>
        <xdr:cNvPr id="30916" name="Dirsek Bağlayıcısı 19"/>
        <xdr:cNvCxnSpPr>
          <a:cxnSpLocks noChangeShapeType="1"/>
          <a:stCxn id="108" idx="3"/>
          <a:endCxn id="30724" idx="1"/>
        </xdr:cNvCxnSpPr>
      </xdr:nvCxnSpPr>
      <xdr:spPr bwMode="auto">
        <a:xfrm>
          <a:off x="2390775" y="3209925"/>
          <a:ext cx="400050" cy="76200"/>
        </a:xfrm>
        <a:prstGeom prst="bentConnector3">
          <a:avLst>
            <a:gd name="adj1" fmla="val 50000"/>
          </a:avLst>
        </a:prstGeom>
        <a:noFill/>
        <a:ln w="12700" algn="ctr">
          <a:solidFill>
            <a:srgbClr val="4F81BD"/>
          </a:solidFill>
          <a:miter lim="800000"/>
          <a:headEnd/>
          <a:tailEnd type="triangle" w="med" len="med"/>
        </a:ln>
      </xdr:spPr>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149086</xdr:colOff>
      <xdr:row>2</xdr:row>
      <xdr:rowOff>180973</xdr:rowOff>
    </xdr:from>
    <xdr:to>
      <xdr:col>5</xdr:col>
      <xdr:colOff>66260</xdr:colOff>
      <xdr:row>4</xdr:row>
      <xdr:rowOff>172690</xdr:rowOff>
    </xdr:to>
    <xdr:sp macro="" textlink="">
      <xdr:nvSpPr>
        <xdr:cNvPr id="2" name="1 Akış Çizelgesi: İşlem"/>
        <xdr:cNvSpPr/>
      </xdr:nvSpPr>
      <xdr:spPr>
        <a:xfrm>
          <a:off x="1977886" y="1133059"/>
          <a:ext cx="1136374" cy="4555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Servis</a:t>
          </a:r>
          <a:r>
            <a:rPr lang="tr-TR" baseline="0"/>
            <a:t> Görevlisi</a:t>
          </a:r>
          <a:endParaRPr lang="tr-TR"/>
        </a:p>
      </xdr:txBody>
    </xdr:sp>
    <xdr:clientData/>
  </xdr:twoCellAnchor>
  <xdr:twoCellAnchor>
    <xdr:from>
      <xdr:col>3</xdr:col>
      <xdr:colOff>157368</xdr:colOff>
      <xdr:row>6</xdr:row>
      <xdr:rowOff>62538</xdr:rowOff>
    </xdr:from>
    <xdr:to>
      <xdr:col>5</xdr:col>
      <xdr:colOff>49695</xdr:colOff>
      <xdr:row>8</xdr:row>
      <xdr:rowOff>121653</xdr:rowOff>
    </xdr:to>
    <xdr:sp macro="" textlink="">
      <xdr:nvSpPr>
        <xdr:cNvPr id="3" name="2 Akış Çizelgesi: İşlem"/>
        <xdr:cNvSpPr/>
      </xdr:nvSpPr>
      <xdr:spPr>
        <a:xfrm>
          <a:off x="1986168" y="1961326"/>
          <a:ext cx="1111527" cy="5135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Servis</a:t>
          </a:r>
          <a:r>
            <a:rPr lang="tr-TR" baseline="0"/>
            <a:t> Sorumlusu</a:t>
          </a:r>
          <a:endParaRPr lang="tr-TR"/>
        </a:p>
      </xdr:txBody>
    </xdr:sp>
    <xdr:clientData/>
  </xdr:twoCellAnchor>
  <xdr:twoCellAnchor>
    <xdr:from>
      <xdr:col>3</xdr:col>
      <xdr:colOff>140802</xdr:colOff>
      <xdr:row>10</xdr:row>
      <xdr:rowOff>4564</xdr:rowOff>
    </xdr:from>
    <xdr:to>
      <xdr:col>5</xdr:col>
      <xdr:colOff>74542</xdr:colOff>
      <xdr:row>12</xdr:row>
      <xdr:rowOff>5882</xdr:rowOff>
    </xdr:to>
    <xdr:sp macro="" textlink="">
      <xdr:nvSpPr>
        <xdr:cNvPr id="4" name="3 Akış Çizelgesi: İşlem"/>
        <xdr:cNvSpPr/>
      </xdr:nvSpPr>
      <xdr:spPr>
        <a:xfrm>
          <a:off x="1969602" y="2814439"/>
          <a:ext cx="1152940" cy="45554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Personel</a:t>
          </a:r>
          <a:r>
            <a:rPr lang="tr-TR" baseline="0"/>
            <a:t> Müdür Yardımcısı</a:t>
          </a:r>
          <a:endParaRPr lang="tr-TR"/>
        </a:p>
      </xdr:txBody>
    </xdr:sp>
    <xdr:clientData/>
  </xdr:twoCellAnchor>
  <xdr:twoCellAnchor>
    <xdr:from>
      <xdr:col>3</xdr:col>
      <xdr:colOff>132520</xdr:colOff>
      <xdr:row>13</xdr:row>
      <xdr:rowOff>121763</xdr:rowOff>
    </xdr:from>
    <xdr:to>
      <xdr:col>5</xdr:col>
      <xdr:colOff>99389</xdr:colOff>
      <xdr:row>15</xdr:row>
      <xdr:rowOff>113481</xdr:rowOff>
    </xdr:to>
    <xdr:sp macro="" textlink="">
      <xdr:nvSpPr>
        <xdr:cNvPr id="5" name="4 Akış Çizelgesi: İşlem"/>
        <xdr:cNvSpPr/>
      </xdr:nvSpPr>
      <xdr:spPr>
        <a:xfrm>
          <a:off x="1961320" y="3634417"/>
          <a:ext cx="1186069" cy="45554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Personel</a:t>
          </a:r>
          <a:r>
            <a:rPr lang="tr-TR" baseline="0"/>
            <a:t> Müdürü</a:t>
          </a:r>
          <a:endParaRPr lang="tr-TR"/>
        </a:p>
      </xdr:txBody>
    </xdr:sp>
    <xdr:clientData/>
  </xdr:twoCellAnchor>
  <xdr:twoCellAnchor>
    <xdr:from>
      <xdr:col>3</xdr:col>
      <xdr:colOff>140802</xdr:colOff>
      <xdr:row>17</xdr:row>
      <xdr:rowOff>7052</xdr:rowOff>
    </xdr:from>
    <xdr:to>
      <xdr:col>5</xdr:col>
      <xdr:colOff>91107</xdr:colOff>
      <xdr:row>19</xdr:row>
      <xdr:rowOff>8155</xdr:rowOff>
    </xdr:to>
    <xdr:sp macro="" textlink="">
      <xdr:nvSpPr>
        <xdr:cNvPr id="6" name="5 Akış Çizelgesi: İşlem"/>
        <xdr:cNvSpPr/>
      </xdr:nvSpPr>
      <xdr:spPr>
        <a:xfrm>
          <a:off x="1969602" y="4421268"/>
          <a:ext cx="1169505" cy="4555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baseline="0"/>
            <a:t>Defterdar Yardımcısı</a:t>
          </a:r>
          <a:endParaRPr lang="tr-TR"/>
        </a:p>
      </xdr:txBody>
    </xdr:sp>
    <xdr:clientData/>
  </xdr:twoCellAnchor>
  <xdr:twoCellAnchor>
    <xdr:from>
      <xdr:col>3</xdr:col>
      <xdr:colOff>165650</xdr:colOff>
      <xdr:row>20</xdr:row>
      <xdr:rowOff>45981</xdr:rowOff>
    </xdr:from>
    <xdr:to>
      <xdr:col>5</xdr:col>
      <xdr:colOff>82824</xdr:colOff>
      <xdr:row>22</xdr:row>
      <xdr:rowOff>37698</xdr:rowOff>
    </xdr:to>
    <xdr:sp macro="" textlink="">
      <xdr:nvSpPr>
        <xdr:cNvPr id="7" name="6 Akış Çizelgesi: İşlem"/>
        <xdr:cNvSpPr/>
      </xdr:nvSpPr>
      <xdr:spPr>
        <a:xfrm>
          <a:off x="1994450" y="5191552"/>
          <a:ext cx="1136374" cy="4555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Defterdar</a:t>
          </a:r>
        </a:p>
      </xdr:txBody>
    </xdr:sp>
    <xdr:clientData/>
  </xdr:twoCellAnchor>
  <xdr:twoCellAnchor>
    <xdr:from>
      <xdr:col>4</xdr:col>
      <xdr:colOff>103533</xdr:colOff>
      <xdr:row>4</xdr:row>
      <xdr:rowOff>172689</xdr:rowOff>
    </xdr:from>
    <xdr:to>
      <xdr:col>4</xdr:col>
      <xdr:colOff>107675</xdr:colOff>
      <xdr:row>6</xdr:row>
      <xdr:rowOff>62721</xdr:rowOff>
    </xdr:to>
    <xdr:cxnSp macro="">
      <xdr:nvCxnSpPr>
        <xdr:cNvPr id="8" name="9 Düz Ok Bağlayıcısı"/>
        <xdr:cNvCxnSpPr>
          <a:stCxn id="2" idx="2"/>
          <a:endCxn id="3" idx="0"/>
        </xdr:cNvCxnSpPr>
      </xdr:nvCxnSpPr>
      <xdr:spPr>
        <a:xfrm rot="5400000">
          <a:off x="2357642" y="1772892"/>
          <a:ext cx="372724" cy="4142"/>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103531</xdr:colOff>
      <xdr:row>8</xdr:row>
      <xdr:rowOff>121759</xdr:rowOff>
    </xdr:from>
    <xdr:to>
      <xdr:col>4</xdr:col>
      <xdr:colOff>107672</xdr:colOff>
      <xdr:row>10</xdr:row>
      <xdr:rowOff>4300</xdr:rowOff>
    </xdr:to>
    <xdr:cxnSp macro="">
      <xdr:nvCxnSpPr>
        <xdr:cNvPr id="9" name="10 Düz Ok Bağlayıcısı"/>
        <xdr:cNvCxnSpPr>
          <a:stCxn id="3" idx="2"/>
          <a:endCxn id="4" idx="0"/>
        </xdr:cNvCxnSpPr>
      </xdr:nvCxnSpPr>
      <xdr:spPr>
        <a:xfrm rot="16200000" flipH="1">
          <a:off x="2374206" y="2642573"/>
          <a:ext cx="339591" cy="414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107673</xdr:colOff>
      <xdr:row>12</xdr:row>
      <xdr:rowOff>5807</xdr:rowOff>
    </xdr:from>
    <xdr:to>
      <xdr:col>4</xdr:col>
      <xdr:colOff>115955</xdr:colOff>
      <xdr:row>13</xdr:row>
      <xdr:rowOff>121763</xdr:rowOff>
    </xdr:to>
    <xdr:cxnSp macro="">
      <xdr:nvCxnSpPr>
        <xdr:cNvPr id="10" name="11 Düz Ok Bağlayıcısı"/>
        <xdr:cNvCxnSpPr>
          <a:stCxn id="4" idx="2"/>
          <a:endCxn id="5" idx="0"/>
        </xdr:cNvCxnSpPr>
      </xdr:nvCxnSpPr>
      <xdr:spPr>
        <a:xfrm rot="16200000" flipH="1">
          <a:off x="2367997" y="3448059"/>
          <a:ext cx="364434" cy="8282"/>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115161</xdr:colOff>
      <xdr:row>15</xdr:row>
      <xdr:rowOff>114275</xdr:rowOff>
    </xdr:from>
    <xdr:to>
      <xdr:col>4</xdr:col>
      <xdr:colOff>116749</xdr:colOff>
      <xdr:row>17</xdr:row>
      <xdr:rowOff>8157</xdr:rowOff>
    </xdr:to>
    <xdr:cxnSp macro="">
      <xdr:nvCxnSpPr>
        <xdr:cNvPr id="11" name="12 Düz Ok Bağlayıcısı"/>
        <xdr:cNvCxnSpPr>
          <a:stCxn id="5" idx="2"/>
          <a:endCxn id="6" idx="0"/>
        </xdr:cNvCxnSpPr>
      </xdr:nvCxnSpPr>
      <xdr:spPr>
        <a:xfrm rot="5400000">
          <a:off x="2388701" y="4255615"/>
          <a:ext cx="331307"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115955</xdr:colOff>
      <xdr:row>19</xdr:row>
      <xdr:rowOff>8292</xdr:rowOff>
    </xdr:from>
    <xdr:to>
      <xdr:col>4</xdr:col>
      <xdr:colOff>124238</xdr:colOff>
      <xdr:row>20</xdr:row>
      <xdr:rowOff>46394</xdr:rowOff>
    </xdr:to>
    <xdr:cxnSp macro="">
      <xdr:nvCxnSpPr>
        <xdr:cNvPr id="12" name="13 Düz Ok Bağlayıcısı"/>
        <xdr:cNvCxnSpPr>
          <a:stCxn id="6" idx="2"/>
          <a:endCxn id="7" idx="0"/>
        </xdr:cNvCxnSpPr>
      </xdr:nvCxnSpPr>
      <xdr:spPr>
        <a:xfrm rot="16200000" flipH="1">
          <a:off x="2401126" y="5030039"/>
          <a:ext cx="314741"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vandef@maliye.gov.tr"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7" sqref="C7"/>
    </sheetView>
  </sheetViews>
  <sheetFormatPr defaultRowHeight="12.75"/>
  <cols>
    <col min="1" max="1" width="5.625" style="40" customWidth="1"/>
    <col min="2" max="2" width="42.25" style="40" customWidth="1"/>
    <col min="3" max="3" width="44.75" style="40" customWidth="1"/>
    <col min="4" max="16384" width="9" style="40"/>
  </cols>
  <sheetData>
    <row r="1" spans="1:256" ht="18">
      <c r="A1" s="59" t="s">
        <v>842</v>
      </c>
      <c r="B1" s="38"/>
      <c r="C1" s="39"/>
    </row>
    <row r="2" spans="1:256" ht="6.75" customHeight="1">
      <c r="A2" s="41"/>
    </row>
    <row r="3" spans="1:256">
      <c r="A3" s="53" t="s">
        <v>828</v>
      </c>
      <c r="B3" s="37" t="s">
        <v>837</v>
      </c>
      <c r="C3" s="113" t="s">
        <v>405</v>
      </c>
    </row>
    <row r="4" spans="1:256">
      <c r="A4" s="53" t="s">
        <v>829</v>
      </c>
      <c r="B4" s="37" t="s">
        <v>495</v>
      </c>
      <c r="C4" s="43" t="s">
        <v>406</v>
      </c>
    </row>
    <row r="5" spans="1:256">
      <c r="A5" s="53" t="s">
        <v>830</v>
      </c>
      <c r="B5" s="37" t="s">
        <v>494</v>
      </c>
      <c r="C5" s="42" t="s">
        <v>779</v>
      </c>
    </row>
    <row r="6" spans="1:256" ht="51">
      <c r="A6" s="53" t="s">
        <v>831</v>
      </c>
      <c r="B6" s="37" t="s">
        <v>826</v>
      </c>
      <c r="C6" s="44" t="s">
        <v>780</v>
      </c>
    </row>
    <row r="7" spans="1:256" ht="25.5">
      <c r="A7" s="53" t="s">
        <v>832</v>
      </c>
      <c r="B7" s="37" t="s">
        <v>827</v>
      </c>
      <c r="C7" s="44" t="s">
        <v>431</v>
      </c>
    </row>
    <row r="9" spans="1:256" s="52" customFormat="1" ht="28.5">
      <c r="A9" s="132" t="s">
        <v>135</v>
      </c>
      <c r="B9" s="133"/>
      <c r="C9" s="134"/>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38" t="s">
        <v>123</v>
      </c>
      <c r="B10" s="139"/>
      <c r="C10" s="1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9.5">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35" t="s">
        <v>71</v>
      </c>
      <c r="B12" s="136"/>
      <c r="C12" s="137"/>
    </row>
    <row r="13" spans="1:256" ht="15">
      <c r="A13" s="45">
        <v>2</v>
      </c>
      <c r="B13" s="46" t="s">
        <v>833</v>
      </c>
      <c r="C13" s="47"/>
      <c r="D13" s="48"/>
    </row>
    <row r="14" spans="1:256">
      <c r="A14" s="49">
        <f>IF(AND('21_K_IK'!B9&lt;&gt;"",'21_K_IK'!C9&lt;&gt;""),1,0)</f>
        <v>1</v>
      </c>
      <c r="B14" s="60" t="s">
        <v>845</v>
      </c>
      <c r="D14" s="48"/>
    </row>
    <row r="15" spans="1:256">
      <c r="A15" s="107">
        <f>IF(AND('22_K_EK'!B9&lt;&gt;"",'22_K_EK'!C9&lt;&gt;""),1,0)</f>
        <v>1</v>
      </c>
      <c r="B15" s="108" t="s">
        <v>397</v>
      </c>
      <c r="C15" s="109"/>
      <c r="D15" s="48"/>
    </row>
    <row r="16" spans="1:256">
      <c r="A16" s="50">
        <f>IF('24_K_YK'!B9&lt;&gt;"",1,0)</f>
        <v>1</v>
      </c>
      <c r="B16" s="60" t="s">
        <v>849</v>
      </c>
      <c r="D16" s="48"/>
    </row>
    <row r="17" spans="1:4" ht="15">
      <c r="A17" s="46">
        <v>3</v>
      </c>
      <c r="B17" s="61" t="s">
        <v>496</v>
      </c>
      <c r="C17" s="47"/>
    </row>
    <row r="18" spans="1:4">
      <c r="A18" s="50">
        <f>IF('31_P_BO'!B9&lt;&gt;"",1,0)</f>
        <v>1</v>
      </c>
      <c r="B18" s="60" t="s">
        <v>850</v>
      </c>
      <c r="C18" s="51"/>
      <c r="D18" s="48"/>
    </row>
    <row r="19" spans="1:4">
      <c r="A19" s="50">
        <f>IF('32_P_Gr'!B9&lt;&gt;"",1,0)</f>
        <v>1</v>
      </c>
      <c r="B19" s="60" t="s">
        <v>851</v>
      </c>
      <c r="C19" s="51"/>
      <c r="D19" s="48"/>
    </row>
    <row r="20" spans="1:4">
      <c r="A20" s="50">
        <f>IF('33_P_Ci'!B9&lt;&gt;"",1,0)</f>
        <v>1</v>
      </c>
      <c r="B20" s="60" t="s">
        <v>852</v>
      </c>
      <c r="C20" s="51"/>
      <c r="D20" s="48"/>
    </row>
    <row r="21" spans="1:4">
      <c r="A21" s="50">
        <f>IF(AND('34_P_Me'!B10&lt;&gt;"",'34_P_Me'!C10&lt;&gt;""),1,0)</f>
        <v>1</v>
      </c>
      <c r="B21" s="60" t="s">
        <v>853</v>
      </c>
      <c r="C21" s="51"/>
      <c r="D21" s="48"/>
    </row>
    <row r="22" spans="1:4">
      <c r="A22" s="50">
        <f>IF('35_P_TP'!B9&lt;&gt;"",1,0)</f>
        <v>1</v>
      </c>
      <c r="B22" s="60" t="s">
        <v>1094</v>
      </c>
      <c r="C22" s="51"/>
      <c r="D22" s="48"/>
    </row>
    <row r="23" spans="1:4">
      <c r="A23" s="50">
        <f>IF('36_P_Fr'!B9&lt;&gt;"",1,0)</f>
        <v>1</v>
      </c>
      <c r="B23" s="60" t="s">
        <v>1095</v>
      </c>
      <c r="C23" s="51"/>
      <c r="D23" s="48"/>
    </row>
    <row r="24" spans="1:4">
      <c r="A24" s="50"/>
      <c r="B24" s="60" t="s">
        <v>487</v>
      </c>
    </row>
    <row r="25" spans="1:4">
      <c r="A25" s="49">
        <f>IF(AND('38_P_İl'!B9&lt;&gt;"",'38_P_İl'!C9&lt;&gt;""),1,0)</f>
        <v>1</v>
      </c>
      <c r="B25" s="60" t="s">
        <v>140</v>
      </c>
    </row>
    <row r="26" spans="1:4">
      <c r="A26" s="49">
        <f>IF(AND('İletişim Akış Diyagramı'!B3&lt;&gt;"",'İletişim Akış Diyagramı'!B6&lt;&gt;"",'İletişim Akış Diyagramı'!D3&lt;&gt;""),1,0)</f>
        <v>0</v>
      </c>
      <c r="B26" s="60" t="s">
        <v>141</v>
      </c>
    </row>
    <row r="27" spans="1:4" ht="15">
      <c r="A27" s="46">
        <v>5</v>
      </c>
      <c r="B27" s="61" t="s">
        <v>861</v>
      </c>
      <c r="C27" s="47"/>
    </row>
    <row r="28" spans="1:4">
      <c r="A28" s="50">
        <f>IF(AND('5_IO'!B10&lt;&gt;"",'5_IO'!C10&lt;&gt;"",'5_IO'!D10&lt;&gt;"",'5_IO'!E10&lt;&gt;"",'5_IO'!F10&lt;&gt;""""),1,0)</f>
        <v>1</v>
      </c>
      <c r="B28" s="60" t="s">
        <v>493</v>
      </c>
    </row>
    <row r="29" spans="1:4" ht="15">
      <c r="A29" s="46">
        <v>6</v>
      </c>
      <c r="B29" s="61" t="s">
        <v>485</v>
      </c>
      <c r="C29" s="47"/>
    </row>
    <row r="30" spans="1:4">
      <c r="A30" s="50">
        <f>IF(AND('6_FD'!B10&lt;&gt;"",'6_FD'!C10&lt;&gt;""),1,0)</f>
        <v>1</v>
      </c>
      <c r="B30" s="60" t="s">
        <v>486</v>
      </c>
    </row>
  </sheetData>
  <sheetProtection selectLockedCells="1"/>
  <mergeCells count="3">
    <mergeCell ref="A9:C9"/>
    <mergeCell ref="A12:C12"/>
    <mergeCell ref="A10:C10"/>
  </mergeCells>
  <phoneticPr fontId="35" type="noConversion"/>
  <conditionalFormatting sqref="C5:C7">
    <cfRule type="containsBlanks" dxfId="86" priority="7">
      <formula>LEN(TRIM(C5))=0</formula>
    </cfRule>
  </conditionalFormatting>
  <conditionalFormatting sqref="C3:C4">
    <cfRule type="containsBlanks" dxfId="85" priority="3">
      <formula>LEN(TRIM(C3))=0</formula>
    </cfRule>
  </conditionalFormatting>
  <conditionalFormatting sqref="C3:C4">
    <cfRule type="containsBlanks" dxfId="84" priority="2">
      <formula>LEN(TRIM(C3))=0</formula>
    </cfRule>
  </conditionalFormatting>
  <conditionalFormatting sqref="C3:C4">
    <cfRule type="containsBlanks" dxfId="83" priority="1">
      <formula>LEN(TRIM(C3))=0</formula>
    </cfRule>
  </conditionalFormatting>
  <conditionalFormatting sqref="A30 A28 A14:A16 A18:A26">
    <cfRule type="iconSet" priority="6">
      <iconSet iconSet="3Symbols2" showValue="0">
        <cfvo type="percent" val="0"/>
        <cfvo type="num" val="0" gte="0"/>
        <cfvo type="num" val="1"/>
      </iconSet>
    </cfRule>
  </conditionalFormatting>
  <conditionalFormatting sqref="A15">
    <cfRule type="iconSet" priority="5">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10"/>
  <sheetViews>
    <sheetView view="pageBreakPreview" zoomScaleSheetLayoutView="100" workbookViewId="0">
      <selection activeCell="A10" sqref="A10:C10"/>
    </sheetView>
  </sheetViews>
  <sheetFormatPr defaultRowHeight="15"/>
  <cols>
    <col min="1" max="1" width="5" style="12" customWidth="1"/>
    <col min="2" max="2" width="60.625" style="36" customWidth="1"/>
    <col min="3" max="3" width="20.625" style="12" customWidth="1"/>
    <col min="4" max="16384" width="9" style="2"/>
  </cols>
  <sheetData>
    <row r="1" spans="1:4">
      <c r="A1" s="1" t="s">
        <v>838</v>
      </c>
      <c r="B1" s="161" t="str">
        <f>IF('1_GO'!C3="","",'1_GO'!C3)</f>
        <v>Personel Süreç Grubu</v>
      </c>
      <c r="C1" s="162"/>
      <c r="D1" s="35" t="s">
        <v>862</v>
      </c>
    </row>
    <row r="2" spans="1:4">
      <c r="A2" s="1" t="s">
        <v>840</v>
      </c>
      <c r="B2" s="163" t="str">
        <f>IF('1_GO'!C4="","",'1_GO'!C4)</f>
        <v>Sosyal Yönetsel Ve Mali İşler Servisi Ana Süreci</v>
      </c>
      <c r="C2" s="164"/>
    </row>
    <row r="3" spans="1:4">
      <c r="A3" s="1" t="s">
        <v>839</v>
      </c>
      <c r="B3" s="165" t="str">
        <f>IF('1_GO'!C5="","",'1_GO'!C5)</f>
        <v>Yolluk İşlem Süreci</v>
      </c>
      <c r="C3" s="166"/>
    </row>
    <row r="4" spans="1:4">
      <c r="A4" s="2"/>
      <c r="B4" s="2"/>
      <c r="C4" s="2"/>
    </row>
    <row r="5" spans="1:4" ht="21.75">
      <c r="A5" s="6" t="s">
        <v>500</v>
      </c>
      <c r="B5" s="7"/>
      <c r="C5" s="8"/>
    </row>
    <row r="6" spans="1:4">
      <c r="A6" s="9"/>
      <c r="B6" s="10"/>
      <c r="C6" s="11"/>
    </row>
    <row r="7" spans="1:4">
      <c r="A7" s="3"/>
      <c r="B7" s="2"/>
      <c r="C7" s="2"/>
    </row>
    <row r="8" spans="1:4">
      <c r="A8" s="1" t="s">
        <v>836</v>
      </c>
      <c r="B8" s="1" t="s">
        <v>857</v>
      </c>
      <c r="C8" s="1" t="s">
        <v>858</v>
      </c>
    </row>
    <row r="9" spans="1:4">
      <c r="A9" s="114">
        <v>1</v>
      </c>
      <c r="B9" s="36" t="s">
        <v>432</v>
      </c>
      <c r="C9" s="114" t="s">
        <v>430</v>
      </c>
    </row>
    <row r="10" spans="1:4">
      <c r="A10" s="114">
        <v>2</v>
      </c>
      <c r="B10" s="36" t="s">
        <v>429</v>
      </c>
      <c r="C10" s="114" t="s">
        <v>430</v>
      </c>
    </row>
  </sheetData>
  <sheetProtection selectLockedCells="1"/>
  <mergeCells count="3">
    <mergeCell ref="B1:C1"/>
    <mergeCell ref="B2:C2"/>
    <mergeCell ref="B3:C3"/>
  </mergeCells>
  <phoneticPr fontId="35" type="noConversion"/>
  <conditionalFormatting sqref="B1:C3">
    <cfRule type="containsBlanks" dxfId="44" priority="4">
      <formula>LEN(TRIM(B1))=0</formula>
    </cfRule>
  </conditionalFormatting>
  <conditionalFormatting sqref="A12:C65536 A9:B9">
    <cfRule type="containsBlanks" dxfId="43" priority="3">
      <formula>LEN(TRIM(A9))=0</formula>
    </cfRule>
  </conditionalFormatting>
  <conditionalFormatting sqref="A10:C10 C9">
    <cfRule type="containsBlanks" dxfId="42" priority="2">
      <formula>LEN(TRIM(A9))=0</formula>
    </cfRule>
  </conditionalFormatting>
  <conditionalFormatting sqref="A11:C11">
    <cfRule type="containsBlanks" dxfId="41" priority="1">
      <formula>LEN(TRIM(A11))=0</formula>
    </cfRule>
  </conditionalFormatting>
  <hyperlinks>
    <hyperlink ref="D1" location="'1_GO'!A1" display="Anasayfa"/>
  </hyperlinks>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SheetLayoutView="85" workbookViewId="0">
      <selection activeCell="A9" sqref="A9:B9"/>
    </sheetView>
  </sheetViews>
  <sheetFormatPr defaultRowHeight="15"/>
  <cols>
    <col min="1" max="1" width="5" style="12" customWidth="1"/>
    <col min="2" max="2" width="90.625" style="12" customWidth="1"/>
    <col min="3" max="16384" width="9" style="2"/>
  </cols>
  <sheetData>
    <row r="1" spans="1:3">
      <c r="A1" s="1" t="s">
        <v>838</v>
      </c>
      <c r="B1" s="13" t="str">
        <f>IF('1_GO'!C3="","",'1_GO'!C3)</f>
        <v>Personel Süreç Grubu</v>
      </c>
      <c r="C1" s="35" t="s">
        <v>862</v>
      </c>
    </row>
    <row r="2" spans="1:3">
      <c r="A2" s="1" t="s">
        <v>840</v>
      </c>
      <c r="B2" s="4" t="str">
        <f>IF('1_GO'!C4="","",'1_GO'!C4)</f>
        <v>Sosyal Yönetsel Ve Mali İşler Servisi Ana Süreci</v>
      </c>
    </row>
    <row r="3" spans="1:3">
      <c r="A3" s="1" t="s">
        <v>839</v>
      </c>
      <c r="B3" s="5" t="str">
        <f>IF('1_GO'!C5="","",'1_GO'!C5)</f>
        <v>Yolluk İşlem Süreci</v>
      </c>
    </row>
    <row r="4" spans="1:3">
      <c r="A4" s="2"/>
      <c r="B4" s="2"/>
    </row>
    <row r="5" spans="1:3" ht="21.75">
      <c r="A5" s="6" t="s">
        <v>1092</v>
      </c>
      <c r="B5" s="8"/>
    </row>
    <row r="6" spans="1:3">
      <c r="A6" s="9"/>
      <c r="B6" s="11"/>
    </row>
    <row r="7" spans="1:3">
      <c r="A7" s="3"/>
      <c r="B7" s="2"/>
    </row>
    <row r="8" spans="1:3">
      <c r="A8" s="1" t="s">
        <v>836</v>
      </c>
      <c r="B8" s="1" t="s">
        <v>860</v>
      </c>
    </row>
    <row r="9" spans="1:3">
      <c r="A9" s="12" t="s">
        <v>415</v>
      </c>
      <c r="B9" s="12" t="s">
        <v>415</v>
      </c>
    </row>
  </sheetData>
  <sheetProtection selectLockedCells="1"/>
  <phoneticPr fontId="35" type="noConversion"/>
  <conditionalFormatting sqref="B1:B3">
    <cfRule type="containsBlanks" dxfId="40" priority="2">
      <formula>LEN(TRIM(B1))=0</formula>
    </cfRule>
  </conditionalFormatting>
  <conditionalFormatting sqref="A9:B65536">
    <cfRule type="containsBlanks" dxfId="39"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90.625" style="12" customWidth="1"/>
    <col min="3" max="16384" width="9" style="2"/>
  </cols>
  <sheetData>
    <row r="1" spans="1:3">
      <c r="A1" s="1" t="s">
        <v>838</v>
      </c>
      <c r="B1" s="13" t="str">
        <f>IF('1_GO'!C3="","",'1_GO'!C3)</f>
        <v>Personel Süreç Grubu</v>
      </c>
      <c r="C1" s="35" t="s">
        <v>862</v>
      </c>
    </row>
    <row r="2" spans="1:3">
      <c r="A2" s="1" t="s">
        <v>840</v>
      </c>
      <c r="B2" s="4" t="str">
        <f>IF('1_GO'!C4="","",'1_GO'!C4)</f>
        <v>Sosyal Yönetsel Ve Mali İşler Servisi Ana Süreci</v>
      </c>
    </row>
    <row r="3" spans="1:3">
      <c r="A3" s="1" t="s">
        <v>839</v>
      </c>
      <c r="B3" s="5" t="str">
        <f>IF('1_GO'!C5="","",'1_GO'!C5)</f>
        <v>Yolluk İşlem Süreci</v>
      </c>
    </row>
    <row r="4" spans="1:3">
      <c r="A4" s="2"/>
      <c r="B4" s="2"/>
    </row>
    <row r="5" spans="1:3" ht="21.75">
      <c r="A5" s="6" t="s">
        <v>1093</v>
      </c>
      <c r="B5" s="8"/>
    </row>
    <row r="6" spans="1:3">
      <c r="A6" s="9"/>
      <c r="B6" s="11"/>
    </row>
    <row r="7" spans="1:3">
      <c r="A7" s="3"/>
      <c r="B7" s="2"/>
    </row>
    <row r="8" spans="1:3">
      <c r="A8" s="1" t="s">
        <v>836</v>
      </c>
      <c r="B8" s="1" t="s">
        <v>859</v>
      </c>
    </row>
    <row r="9" spans="1:3">
      <c r="A9" s="12" t="s">
        <v>415</v>
      </c>
      <c r="B9" s="12" t="s">
        <v>415</v>
      </c>
    </row>
  </sheetData>
  <sheetProtection selectLockedCells="1"/>
  <phoneticPr fontId="35" type="noConversion"/>
  <conditionalFormatting sqref="B1:B3">
    <cfRule type="containsBlanks" dxfId="38" priority="2">
      <formula>LEN(TRIM(B1))=0</formula>
    </cfRule>
  </conditionalFormatting>
  <conditionalFormatting sqref="A9:B65536">
    <cfRule type="containsBlanks" dxfId="37"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117"/>
  <sheetViews>
    <sheetView view="pageBreakPreview" zoomScale="80" zoomScaleNormal="85" zoomScaleSheetLayoutView="80" workbookViewId="0">
      <pane xSplit="4" ySplit="8" topLeftCell="E9" activePane="bottomRight" state="frozen"/>
      <selection pane="topRight" activeCell="E1" sqref="E1"/>
      <selection pane="bottomLeft" activeCell="A10" sqref="A10"/>
      <selection pane="bottomRight" activeCell="B12" sqref="B12"/>
    </sheetView>
  </sheetViews>
  <sheetFormatPr defaultRowHeight="17.25"/>
  <cols>
    <col min="1" max="1" width="5" style="29" customWidth="1"/>
    <col min="2" max="2" width="32.75" style="30" customWidth="1"/>
    <col min="3" max="3" width="39.5" style="30" customWidth="1"/>
    <col min="4" max="4" width="12.875" style="30" customWidth="1"/>
    <col min="5" max="5" width="12.625" style="30" customWidth="1"/>
    <col min="6" max="6" width="10.25" style="30" customWidth="1"/>
    <col min="7" max="7" width="9.75" style="30" customWidth="1"/>
    <col min="8" max="9" width="12.625" style="30" customWidth="1"/>
    <col min="10" max="10" width="10.125" style="30" customWidth="1"/>
    <col min="11" max="11" width="12.5" style="30" customWidth="1"/>
    <col min="12" max="12" width="15.625" style="30" customWidth="1"/>
    <col min="13" max="13" width="12.625" style="29" customWidth="1"/>
    <col min="14" max="16384" width="9" style="14"/>
  </cols>
  <sheetData>
    <row r="1" spans="1:13">
      <c r="A1" s="1" t="s">
        <v>838</v>
      </c>
      <c r="B1" s="178" t="str">
        <f>IF('1_GO'!C3="","",'1_GO'!C3)</f>
        <v>Personel Süreç Grubu</v>
      </c>
      <c r="C1" s="178"/>
      <c r="D1" s="178"/>
      <c r="E1" s="35" t="s">
        <v>862</v>
      </c>
      <c r="F1" s="14"/>
      <c r="G1" s="14"/>
      <c r="H1" s="14"/>
      <c r="I1" s="14"/>
      <c r="J1" s="14"/>
      <c r="K1" s="14"/>
      <c r="L1" s="14"/>
      <c r="M1" s="14"/>
    </row>
    <row r="2" spans="1:13">
      <c r="A2" s="1" t="s">
        <v>840</v>
      </c>
      <c r="B2" s="179" t="str">
        <f>IF('1_GO'!C4="","",'1_GO'!C4)</f>
        <v>Sosyal Yönetsel Ve Mali İşler Servisi Ana Süreci</v>
      </c>
      <c r="C2" s="179"/>
      <c r="D2" s="179"/>
      <c r="E2" s="14"/>
      <c r="F2" s="14"/>
      <c r="G2" s="14"/>
      <c r="H2" s="14"/>
      <c r="I2" s="14"/>
      <c r="J2" s="14"/>
      <c r="K2" s="14"/>
      <c r="L2" s="14"/>
      <c r="M2" s="14"/>
    </row>
    <row r="3" spans="1:13">
      <c r="A3" s="1" t="s">
        <v>839</v>
      </c>
      <c r="B3" s="180" t="str">
        <f>IF('1_GO'!C5="","",'1_GO'!C5)</f>
        <v>Yolluk İşlem Süreci</v>
      </c>
      <c r="C3" s="180"/>
      <c r="D3" s="180"/>
      <c r="E3" s="14"/>
      <c r="F3" s="14"/>
      <c r="G3" s="14"/>
      <c r="H3" s="14"/>
      <c r="I3" s="14"/>
      <c r="J3" s="14"/>
      <c r="K3" s="14"/>
      <c r="L3" s="14"/>
      <c r="M3" s="14"/>
    </row>
    <row r="4" spans="1:13">
      <c r="A4" s="2"/>
      <c r="B4" s="2"/>
      <c r="C4" s="2"/>
      <c r="D4" s="14"/>
      <c r="E4" s="14"/>
      <c r="F4" s="14"/>
      <c r="G4" s="14"/>
      <c r="H4" s="14"/>
      <c r="I4" s="14"/>
      <c r="J4" s="14"/>
      <c r="K4" s="14"/>
      <c r="L4" s="14"/>
      <c r="M4" s="14"/>
    </row>
    <row r="5" spans="1:13" ht="21.75">
      <c r="A5" s="6" t="s">
        <v>501</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836</v>
      </c>
      <c r="B8" s="32" t="s">
        <v>863</v>
      </c>
      <c r="C8" s="32" t="s">
        <v>864</v>
      </c>
      <c r="D8" s="32" t="s">
        <v>865</v>
      </c>
      <c r="E8" s="32" t="s">
        <v>400</v>
      </c>
      <c r="F8" s="32" t="s">
        <v>866</v>
      </c>
      <c r="G8" s="32" t="s">
        <v>867</v>
      </c>
      <c r="H8" s="33" t="s">
        <v>868</v>
      </c>
      <c r="I8" s="33" t="s">
        <v>869</v>
      </c>
      <c r="J8" s="33" t="s">
        <v>870</v>
      </c>
      <c r="K8" s="31" t="s">
        <v>871</v>
      </c>
      <c r="L8" s="31" t="s">
        <v>872</v>
      </c>
      <c r="M8" s="34" t="s">
        <v>873</v>
      </c>
    </row>
    <row r="9" spans="1:13" ht="30">
      <c r="A9" s="128">
        <v>1</v>
      </c>
      <c r="B9" s="127" t="s">
        <v>403</v>
      </c>
      <c r="C9" s="129" t="s">
        <v>413</v>
      </c>
      <c r="D9" s="120" t="s">
        <v>404</v>
      </c>
      <c r="E9" s="120" t="s">
        <v>14</v>
      </c>
      <c r="F9" s="120" t="s">
        <v>415</v>
      </c>
      <c r="G9" s="120" t="s">
        <v>415</v>
      </c>
      <c r="H9" s="120" t="s">
        <v>415</v>
      </c>
      <c r="I9" s="120" t="s">
        <v>415</v>
      </c>
      <c r="J9" s="120" t="s">
        <v>785</v>
      </c>
      <c r="K9" s="21" t="s">
        <v>748</v>
      </c>
      <c r="L9" s="22" t="s">
        <v>750</v>
      </c>
      <c r="M9" s="131" t="s">
        <v>874</v>
      </c>
    </row>
    <row r="10" spans="1:13" ht="38.25">
      <c r="A10" s="128">
        <v>2</v>
      </c>
      <c r="B10" s="191" t="s">
        <v>1108</v>
      </c>
      <c r="C10" s="129" t="s">
        <v>414</v>
      </c>
      <c r="D10" s="120" t="s">
        <v>404</v>
      </c>
      <c r="E10" s="120" t="s">
        <v>14</v>
      </c>
      <c r="F10" s="120" t="s">
        <v>415</v>
      </c>
      <c r="G10" s="120" t="s">
        <v>415</v>
      </c>
      <c r="H10" s="120" t="s">
        <v>415</v>
      </c>
      <c r="I10" s="120" t="s">
        <v>415</v>
      </c>
      <c r="J10" s="120" t="s">
        <v>785</v>
      </c>
      <c r="K10" s="21" t="s">
        <v>748</v>
      </c>
      <c r="L10" s="22" t="s">
        <v>750</v>
      </c>
      <c r="M10" s="121" t="s">
        <v>874</v>
      </c>
    </row>
    <row r="11" spans="1:13" ht="30">
      <c r="A11" s="128">
        <v>3</v>
      </c>
      <c r="B11" s="130" t="s">
        <v>775</v>
      </c>
      <c r="C11" s="129" t="s">
        <v>781</v>
      </c>
      <c r="D11" s="120" t="s">
        <v>404</v>
      </c>
      <c r="E11" s="120" t="s">
        <v>14</v>
      </c>
      <c r="F11" s="120" t="s">
        <v>415</v>
      </c>
      <c r="G11" s="120" t="s">
        <v>415</v>
      </c>
      <c r="H11" s="120" t="s">
        <v>415</v>
      </c>
      <c r="I11" s="120" t="s">
        <v>415</v>
      </c>
      <c r="J11" s="120"/>
      <c r="K11" s="21" t="s">
        <v>748</v>
      </c>
      <c r="L11" s="22" t="s">
        <v>750</v>
      </c>
      <c r="M11" s="121" t="s">
        <v>874</v>
      </c>
    </row>
    <row r="12" spans="1:13" ht="30">
      <c r="A12" s="128">
        <v>4</v>
      </c>
      <c r="B12" s="130" t="s">
        <v>776</v>
      </c>
      <c r="C12" s="129" t="s">
        <v>782</v>
      </c>
      <c r="D12" s="120" t="s">
        <v>404</v>
      </c>
      <c r="E12" s="120" t="s">
        <v>14</v>
      </c>
      <c r="F12" s="120"/>
      <c r="G12" s="120" t="s">
        <v>415</v>
      </c>
      <c r="H12" s="120" t="s">
        <v>415</v>
      </c>
      <c r="I12" s="120" t="s">
        <v>415</v>
      </c>
      <c r="J12" s="120" t="s">
        <v>415</v>
      </c>
      <c r="K12" s="21" t="s">
        <v>748</v>
      </c>
      <c r="L12" s="22" t="s">
        <v>750</v>
      </c>
      <c r="M12" s="121" t="s">
        <v>874</v>
      </c>
    </row>
    <row r="13" spans="1:13" ht="38.25">
      <c r="A13" s="128">
        <v>5</v>
      </c>
      <c r="B13" s="130" t="s">
        <v>777</v>
      </c>
      <c r="C13" s="130" t="s">
        <v>783</v>
      </c>
      <c r="D13" s="120" t="s">
        <v>404</v>
      </c>
      <c r="E13" s="120" t="s">
        <v>14</v>
      </c>
      <c r="F13" s="120" t="s">
        <v>410</v>
      </c>
      <c r="G13" s="120" t="s">
        <v>415</v>
      </c>
      <c r="H13" s="120" t="s">
        <v>415</v>
      </c>
      <c r="I13" s="120" t="s">
        <v>415</v>
      </c>
      <c r="J13" s="120" t="s">
        <v>785</v>
      </c>
      <c r="K13" s="21" t="s">
        <v>748</v>
      </c>
      <c r="L13" s="22" t="s">
        <v>750</v>
      </c>
      <c r="M13" s="121" t="s">
        <v>874</v>
      </c>
    </row>
    <row r="14" spans="1:13" ht="30.75" thickBot="1">
      <c r="A14" s="126"/>
      <c r="B14" s="130" t="s">
        <v>778</v>
      </c>
      <c r="C14" s="119" t="s">
        <v>784</v>
      </c>
      <c r="D14" s="120" t="s">
        <v>404</v>
      </c>
      <c r="E14" s="120" t="s">
        <v>14</v>
      </c>
      <c r="F14" s="120" t="s">
        <v>425</v>
      </c>
      <c r="G14" s="120" t="s">
        <v>425</v>
      </c>
      <c r="H14" s="120" t="s">
        <v>425</v>
      </c>
      <c r="I14" s="120" t="s">
        <v>425</v>
      </c>
      <c r="J14" s="120" t="s">
        <v>425</v>
      </c>
      <c r="K14" s="21" t="s">
        <v>748</v>
      </c>
      <c r="L14" s="22" t="s">
        <v>750</v>
      </c>
      <c r="M14" s="121" t="s">
        <v>874</v>
      </c>
    </row>
    <row r="15" spans="1:13" ht="18" thickBot="1">
      <c r="A15" s="181" t="s">
        <v>398</v>
      </c>
      <c r="B15" s="168"/>
      <c r="C15" s="169"/>
      <c r="D15" s="111"/>
      <c r="E15" s="167" t="s">
        <v>399</v>
      </c>
      <c r="F15" s="168"/>
      <c r="G15" s="168"/>
      <c r="H15" s="168"/>
      <c r="I15" s="169"/>
      <c r="J15" s="111"/>
      <c r="K15" s="111"/>
      <c r="L15" s="176"/>
      <c r="M15" s="111"/>
    </row>
    <row r="16" spans="1:13">
      <c r="A16" s="170"/>
      <c r="B16" s="171"/>
      <c r="C16" s="172"/>
      <c r="D16" s="111"/>
      <c r="E16" s="170"/>
      <c r="F16" s="171"/>
      <c r="G16" s="171"/>
      <c r="H16" s="171"/>
      <c r="I16" s="172"/>
      <c r="J16" s="111"/>
      <c r="K16" s="111"/>
      <c r="L16" s="177"/>
      <c r="M16" s="111"/>
    </row>
    <row r="17" spans="1:13" ht="18" thickBot="1">
      <c r="A17" s="173"/>
      <c r="B17" s="174"/>
      <c r="C17" s="175"/>
      <c r="D17" s="111"/>
      <c r="E17" s="173"/>
      <c r="F17" s="174"/>
      <c r="G17" s="174"/>
      <c r="H17" s="174"/>
      <c r="I17" s="175"/>
      <c r="J17" s="111"/>
      <c r="K17" s="111"/>
      <c r="L17" s="177"/>
      <c r="M17" s="111"/>
    </row>
    <row r="18" spans="1:13">
      <c r="A18" s="14"/>
      <c r="B18" s="14"/>
      <c r="C18" s="14"/>
      <c r="D18" s="14"/>
      <c r="E18" s="14"/>
      <c r="F18" s="14"/>
      <c r="G18" s="14"/>
      <c r="H18" s="14"/>
      <c r="I18" s="14"/>
      <c r="J18" s="14"/>
      <c r="K18" s="14"/>
      <c r="L18" s="14"/>
      <c r="M18" s="14"/>
    </row>
    <row r="19" spans="1:13">
      <c r="A19" s="14"/>
      <c r="B19" s="14"/>
      <c r="C19" s="14"/>
      <c r="D19" s="14"/>
      <c r="E19" s="14"/>
      <c r="F19" s="14"/>
      <c r="G19" s="14"/>
      <c r="H19" s="14"/>
      <c r="I19" s="14"/>
      <c r="J19" s="14"/>
      <c r="K19" s="14"/>
      <c r="L19" s="14"/>
      <c r="M19" s="14"/>
    </row>
    <row r="20" spans="1:13">
      <c r="A20" s="14"/>
      <c r="B20" s="14"/>
      <c r="C20" s="14"/>
      <c r="D20" s="14"/>
      <c r="E20" s="14"/>
      <c r="F20" s="14"/>
      <c r="G20" s="14"/>
      <c r="H20" s="14"/>
      <c r="I20" s="14"/>
      <c r="J20" s="14"/>
      <c r="K20" s="14"/>
      <c r="L20" s="14"/>
      <c r="M20" s="14"/>
    </row>
    <row r="21" spans="1:13">
      <c r="A21" s="14"/>
      <c r="B21" s="14"/>
      <c r="C21" s="14"/>
      <c r="D21" s="14"/>
      <c r="E21" s="14"/>
      <c r="F21" s="14"/>
      <c r="G21" s="14"/>
      <c r="H21" s="14"/>
      <c r="I21" s="14"/>
      <c r="J21" s="14"/>
      <c r="K21" s="14"/>
      <c r="L21" s="14"/>
      <c r="M21" s="14"/>
    </row>
    <row r="22" spans="1:13">
      <c r="A22" s="14"/>
      <c r="B22" s="14"/>
      <c r="C22" s="14"/>
      <c r="D22" s="14"/>
      <c r="E22" s="14"/>
      <c r="F22" s="14"/>
      <c r="G22" s="14"/>
      <c r="H22" s="14"/>
      <c r="I22" s="14"/>
      <c r="J22" s="14"/>
      <c r="K22" s="14"/>
      <c r="L22" s="14"/>
      <c r="M22" s="14"/>
    </row>
    <row r="23" spans="1:13">
      <c r="A23" s="14"/>
      <c r="B23" s="14"/>
      <c r="C23" s="14"/>
      <c r="D23" s="14"/>
      <c r="E23" s="14"/>
      <c r="F23" s="14"/>
      <c r="G23" s="14"/>
      <c r="H23" s="14"/>
      <c r="I23" s="14"/>
      <c r="J23" s="14"/>
      <c r="K23" s="14"/>
      <c r="L23" s="14"/>
      <c r="M23" s="14"/>
    </row>
    <row r="24" spans="1:13">
      <c r="A24" s="14"/>
      <c r="B24" s="14"/>
      <c r="C24" s="14"/>
      <c r="D24" s="14"/>
      <c r="E24" s="14"/>
      <c r="F24" s="14"/>
      <c r="G24" s="14"/>
      <c r="H24" s="14"/>
      <c r="I24" s="14"/>
      <c r="J24" s="14"/>
      <c r="K24" s="14"/>
      <c r="L24" s="14"/>
      <c r="M24" s="14"/>
    </row>
    <row r="25" spans="1:13">
      <c r="A25" s="14"/>
      <c r="B25" s="14"/>
      <c r="C25" s="14"/>
      <c r="D25" s="14"/>
      <c r="E25" s="14"/>
      <c r="F25" s="14"/>
      <c r="G25" s="14"/>
      <c r="H25" s="14"/>
      <c r="I25" s="14"/>
      <c r="J25" s="14"/>
      <c r="K25" s="14"/>
      <c r="L25" s="14"/>
      <c r="M25" s="14"/>
    </row>
    <row r="26" spans="1:13">
      <c r="A26" s="14"/>
      <c r="B26" s="14"/>
      <c r="C26" s="14"/>
      <c r="D26" s="14"/>
      <c r="E26" s="14"/>
      <c r="F26" s="14"/>
      <c r="G26" s="14"/>
      <c r="H26" s="14"/>
      <c r="I26" s="14"/>
      <c r="J26" s="14"/>
      <c r="K26" s="14"/>
      <c r="L26" s="14"/>
      <c r="M26" s="14"/>
    </row>
    <row r="27" spans="1:13">
      <c r="A27" s="14"/>
      <c r="B27" s="14"/>
      <c r="C27" s="14"/>
      <c r="D27" s="14"/>
      <c r="E27" s="14"/>
      <c r="F27" s="14"/>
      <c r="G27" s="14"/>
      <c r="H27" s="14"/>
      <c r="I27" s="14"/>
      <c r="J27" s="14"/>
      <c r="K27" s="14"/>
      <c r="L27" s="14"/>
      <c r="M27" s="14"/>
    </row>
    <row r="28" spans="1:13">
      <c r="A28" s="14"/>
      <c r="B28" s="14"/>
      <c r="C28" s="14"/>
      <c r="D28" s="14"/>
      <c r="E28" s="14"/>
      <c r="F28" s="14"/>
      <c r="G28" s="14"/>
      <c r="H28" s="14"/>
      <c r="I28" s="14"/>
      <c r="J28" s="14"/>
      <c r="K28" s="14"/>
      <c r="L28" s="14"/>
      <c r="M28" s="14"/>
    </row>
    <row r="29" spans="1:13">
      <c r="A29" s="14"/>
      <c r="B29" s="14"/>
      <c r="C29" s="14"/>
      <c r="D29" s="14"/>
      <c r="E29" s="14"/>
      <c r="F29" s="14"/>
      <c r="G29" s="14"/>
      <c r="H29" s="14"/>
      <c r="I29" s="14"/>
      <c r="J29" s="14"/>
      <c r="K29" s="14"/>
      <c r="L29" s="14"/>
      <c r="M29" s="14"/>
    </row>
    <row r="30" spans="1:13">
      <c r="A30" s="14"/>
      <c r="B30" s="14"/>
      <c r="C30" s="14"/>
      <c r="D30" s="14"/>
      <c r="E30" s="14"/>
      <c r="F30" s="14"/>
      <c r="G30" s="14"/>
      <c r="H30" s="14"/>
      <c r="I30" s="14"/>
      <c r="J30" s="14"/>
      <c r="K30" s="14"/>
      <c r="L30" s="14"/>
      <c r="M30" s="14"/>
    </row>
    <row r="31" spans="1:13">
      <c r="A31" s="14"/>
      <c r="B31" s="14"/>
      <c r="C31" s="14"/>
      <c r="D31" s="14"/>
      <c r="E31" s="14"/>
      <c r="F31" s="14"/>
      <c r="G31" s="14"/>
      <c r="H31" s="14"/>
      <c r="I31" s="14"/>
      <c r="J31" s="14"/>
      <c r="K31" s="14"/>
      <c r="L31" s="14"/>
      <c r="M31" s="14"/>
    </row>
    <row r="32" spans="1:13">
      <c r="A32" s="14"/>
      <c r="B32" s="14"/>
      <c r="C32" s="14"/>
      <c r="D32" s="14"/>
      <c r="E32" s="14"/>
      <c r="F32" s="14"/>
      <c r="G32" s="14"/>
      <c r="H32" s="14"/>
      <c r="I32" s="14"/>
      <c r="J32" s="14"/>
      <c r="K32" s="14"/>
      <c r="L32" s="14"/>
      <c r="M32" s="14"/>
    </row>
    <row r="33" spans="1:13">
      <c r="A33" s="14"/>
      <c r="B33" s="14"/>
      <c r="C33" s="14"/>
      <c r="D33" s="14"/>
      <c r="E33" s="14"/>
      <c r="F33" s="14"/>
      <c r="G33" s="14"/>
      <c r="H33" s="14"/>
      <c r="I33" s="14"/>
      <c r="J33" s="14"/>
      <c r="K33" s="14"/>
      <c r="L33" s="14"/>
      <c r="M33" s="14"/>
    </row>
    <row r="34" spans="1:13">
      <c r="A34" s="14"/>
      <c r="B34" s="14"/>
      <c r="C34" s="14"/>
      <c r="D34" s="14"/>
      <c r="E34" s="14"/>
      <c r="F34" s="14"/>
      <c r="G34" s="14"/>
      <c r="H34" s="14"/>
      <c r="I34" s="14"/>
      <c r="J34" s="14"/>
      <c r="K34" s="14"/>
      <c r="L34" s="14"/>
      <c r="M34" s="14"/>
    </row>
    <row r="35" spans="1:13">
      <c r="A35" s="14"/>
      <c r="B35" s="14"/>
      <c r="C35" s="14"/>
      <c r="D35" s="14"/>
      <c r="E35" s="14"/>
      <c r="F35" s="14"/>
      <c r="G35" s="14"/>
      <c r="H35" s="14"/>
      <c r="I35" s="14"/>
      <c r="J35" s="14"/>
      <c r="K35" s="14"/>
      <c r="L35" s="14"/>
      <c r="M35" s="14"/>
    </row>
    <row r="36" spans="1:13">
      <c r="A36" s="14"/>
      <c r="B36" s="14"/>
      <c r="C36" s="14"/>
      <c r="D36" s="14"/>
      <c r="E36" s="14"/>
      <c r="F36" s="14"/>
      <c r="G36" s="14"/>
      <c r="H36" s="14"/>
      <c r="I36" s="14"/>
      <c r="J36" s="14"/>
      <c r="K36" s="14"/>
      <c r="L36" s="14"/>
      <c r="M36" s="14"/>
    </row>
    <row r="37" spans="1:13">
      <c r="A37" s="14"/>
      <c r="B37" s="14"/>
      <c r="C37" s="14"/>
      <c r="D37" s="14"/>
      <c r="E37" s="14"/>
      <c r="F37" s="14"/>
      <c r="G37" s="14"/>
      <c r="H37" s="14"/>
      <c r="I37" s="14"/>
      <c r="J37" s="14"/>
      <c r="K37" s="14"/>
      <c r="L37" s="14"/>
      <c r="M37" s="14"/>
    </row>
    <row r="38" spans="1:13">
      <c r="A38" s="14"/>
      <c r="B38" s="14"/>
      <c r="C38" s="14"/>
      <c r="D38" s="14"/>
      <c r="E38" s="14"/>
      <c r="F38" s="14"/>
      <c r="G38" s="14"/>
      <c r="H38" s="14"/>
      <c r="I38" s="14"/>
      <c r="J38" s="14"/>
      <c r="K38" s="14"/>
      <c r="L38" s="14"/>
      <c r="M38" s="14"/>
    </row>
    <row r="39" spans="1:13">
      <c r="A39" s="14"/>
      <c r="B39" s="14"/>
      <c r="C39" s="14"/>
      <c r="D39" s="14"/>
      <c r="E39" s="14"/>
      <c r="F39" s="14"/>
      <c r="G39" s="14"/>
      <c r="H39" s="14"/>
      <c r="I39" s="14"/>
      <c r="J39" s="14"/>
      <c r="K39" s="14"/>
      <c r="L39" s="14"/>
      <c r="M39" s="14"/>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sheetData>
  <sheetProtection selectLockedCells="1"/>
  <autoFilter ref="A8:M8"/>
  <mergeCells count="8">
    <mergeCell ref="E15:I15"/>
    <mergeCell ref="E16:I17"/>
    <mergeCell ref="L15:L17"/>
    <mergeCell ref="B1:D1"/>
    <mergeCell ref="B2:D2"/>
    <mergeCell ref="B3:D3"/>
    <mergeCell ref="A15:C15"/>
    <mergeCell ref="A16:C17"/>
  </mergeCells>
  <phoneticPr fontId="35" type="noConversion"/>
  <conditionalFormatting sqref="B1:B3">
    <cfRule type="containsBlanks" dxfId="36" priority="15">
      <formula>LEN(TRIM(B1))=0</formula>
    </cfRule>
  </conditionalFormatting>
  <conditionalFormatting sqref="A4118:M65325 A9:J9 A10:A14 C10:J12 M10:M13 D13:J13 C14:J14">
    <cfRule type="containsBlanks" dxfId="35" priority="14">
      <formula>LEN(TRIM(A9))=0</formula>
    </cfRule>
  </conditionalFormatting>
  <conditionalFormatting sqref="E9:I9 F10:I14 J12:J14">
    <cfRule type="containsBlanks" dxfId="34" priority="10">
      <formula>LEN(TRIM(E9))=0</formula>
    </cfRule>
  </conditionalFormatting>
  <conditionalFormatting sqref="E10:H10">
    <cfRule type="containsBlanks" dxfId="33" priority="9">
      <formula>LEN(TRIM(E10))=0</formula>
    </cfRule>
  </conditionalFormatting>
  <conditionalFormatting sqref="E11:H11">
    <cfRule type="containsBlanks" dxfId="32" priority="8">
      <formula>LEN(TRIM(E11))=0</formula>
    </cfRule>
  </conditionalFormatting>
  <conditionalFormatting sqref="E13:H14">
    <cfRule type="containsBlanks" dxfId="31" priority="7">
      <formula>LEN(TRIM(E13))=0</formula>
    </cfRule>
  </conditionalFormatting>
  <conditionalFormatting sqref="E12:H12">
    <cfRule type="containsBlanks" dxfId="30" priority="6">
      <formula>LEN(TRIM(E12))=0</formula>
    </cfRule>
  </conditionalFormatting>
  <conditionalFormatting sqref="K9:M9">
    <cfRule type="containsBlanks" dxfId="29" priority="4">
      <formula>LEN(TRIM(K9))=0</formula>
    </cfRule>
  </conditionalFormatting>
  <conditionalFormatting sqref="K10:L13">
    <cfRule type="containsBlanks" dxfId="28" priority="3">
      <formula>LEN(TRIM(K10))=0</formula>
    </cfRule>
  </conditionalFormatting>
  <conditionalFormatting sqref="M14">
    <cfRule type="containsBlanks" dxfId="27" priority="2">
      <formula>LEN(TRIM(M14))=0</formula>
    </cfRule>
  </conditionalFormatting>
  <conditionalFormatting sqref="K14:L14">
    <cfRule type="containsBlanks" dxfId="26" priority="1">
      <formula>LEN(TRIM(K14))=0</formula>
    </cfRule>
  </conditionalFormatting>
  <dataValidations count="2">
    <dataValidation type="list" allowBlank="1" showInputMessage="1" showErrorMessage="1" sqref="M9:M65325">
      <formula1>"Evet,Hayır"</formula1>
    </dataValidation>
    <dataValidation type="list" allowBlank="1" showInputMessage="1" showErrorMessage="1" sqref="D9:D65325">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legacyDrawing r:id="rId2"/>
</worksheet>
</file>

<file path=xl/worksheets/sheet14.xml><?xml version="1.0" encoding="utf-8"?>
<worksheet xmlns="http://schemas.openxmlformats.org/spreadsheetml/2006/main" xmlns:r="http://schemas.openxmlformats.org/officeDocument/2006/relationships">
  <dimension ref="A1:F13"/>
  <sheetViews>
    <sheetView view="pageBreakPreview" zoomScale="85" zoomScaleSheetLayoutView="85" workbookViewId="0">
      <pane ySplit="8" topLeftCell="A9" activePane="bottomLeft" state="frozen"/>
      <selection pane="bottomLeft" activeCell="A9" sqref="A9:F13"/>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838</v>
      </c>
      <c r="B1" s="178" t="str">
        <f>IF('1_GO'!C3="","",'1_GO'!C3)</f>
        <v>Personel Süreç Grubu</v>
      </c>
      <c r="C1" s="178"/>
      <c r="D1" s="178"/>
      <c r="E1" s="35" t="s">
        <v>862</v>
      </c>
      <c r="F1" s="14"/>
    </row>
    <row r="2" spans="1:6">
      <c r="A2" s="1" t="s">
        <v>840</v>
      </c>
      <c r="B2" s="179" t="str">
        <f>IF('1_GO'!C4="","",'1_GO'!C4)</f>
        <v>Sosyal Yönetsel Ve Mali İşler Servisi Ana Süreci</v>
      </c>
      <c r="C2" s="179"/>
      <c r="D2" s="179"/>
      <c r="E2" s="14"/>
      <c r="F2" s="14"/>
    </row>
    <row r="3" spans="1:6">
      <c r="A3" s="1" t="s">
        <v>839</v>
      </c>
      <c r="B3" s="180" t="str">
        <f>IF('1_GO'!C5="","",'1_GO'!C5)</f>
        <v>Yolluk İşlem Süreci</v>
      </c>
      <c r="C3" s="180"/>
      <c r="D3" s="180"/>
      <c r="E3" s="14"/>
      <c r="F3" s="14"/>
    </row>
    <row r="4" spans="1:6">
      <c r="A4" s="2"/>
      <c r="B4" s="2"/>
      <c r="C4" s="2"/>
      <c r="D4" s="14"/>
      <c r="E4" s="14"/>
      <c r="F4" s="14"/>
    </row>
    <row r="5" spans="1:6" ht="21.75">
      <c r="A5" s="6" t="s">
        <v>138</v>
      </c>
      <c r="B5" s="7"/>
      <c r="C5" s="7"/>
      <c r="D5" s="16"/>
      <c r="E5" s="182" t="s">
        <v>142</v>
      </c>
      <c r="F5" s="14"/>
    </row>
    <row r="6" spans="1:6">
      <c r="A6" s="9"/>
      <c r="B6" s="10"/>
      <c r="C6" s="10"/>
      <c r="D6" s="17"/>
      <c r="E6" s="183"/>
      <c r="F6" s="14"/>
    </row>
    <row r="7" spans="1:6">
      <c r="A7" s="14"/>
      <c r="B7" s="14"/>
      <c r="C7" s="14"/>
      <c r="D7" s="14"/>
      <c r="E7" s="14"/>
      <c r="F7" s="14"/>
    </row>
    <row r="8" spans="1:6">
      <c r="A8" s="1" t="s">
        <v>836</v>
      </c>
      <c r="B8" s="15" t="s">
        <v>1096</v>
      </c>
      <c r="C8" s="15" t="s">
        <v>1097</v>
      </c>
      <c r="D8" s="15" t="s">
        <v>137</v>
      </c>
      <c r="E8" s="15" t="s">
        <v>136</v>
      </c>
      <c r="F8" s="15" t="s">
        <v>139</v>
      </c>
    </row>
    <row r="9" spans="1:6">
      <c r="A9" s="122">
        <v>1</v>
      </c>
      <c r="B9" s="123" t="s">
        <v>14</v>
      </c>
      <c r="C9" s="123" t="s">
        <v>435</v>
      </c>
      <c r="D9" s="123" t="s">
        <v>416</v>
      </c>
      <c r="E9" s="123" t="s">
        <v>417</v>
      </c>
      <c r="F9" s="123" t="s">
        <v>418</v>
      </c>
    </row>
    <row r="10" spans="1:6">
      <c r="A10" s="122">
        <v>2</v>
      </c>
      <c r="B10" s="123" t="s">
        <v>435</v>
      </c>
      <c r="C10" s="123" t="s">
        <v>407</v>
      </c>
      <c r="D10" s="123" t="s">
        <v>416</v>
      </c>
      <c r="E10" s="123" t="s">
        <v>417</v>
      </c>
      <c r="F10" s="123" t="s">
        <v>418</v>
      </c>
    </row>
    <row r="11" spans="1:6">
      <c r="A11" s="122">
        <v>3</v>
      </c>
      <c r="B11" s="123" t="s">
        <v>407</v>
      </c>
      <c r="C11" s="123" t="s">
        <v>419</v>
      </c>
      <c r="D11" s="123" t="s">
        <v>416</v>
      </c>
      <c r="E11" s="123" t="s">
        <v>417</v>
      </c>
      <c r="F11" s="123" t="s">
        <v>418</v>
      </c>
    </row>
    <row r="12" spans="1:6">
      <c r="A12" s="122">
        <v>4</v>
      </c>
      <c r="B12" s="123" t="s">
        <v>419</v>
      </c>
      <c r="C12" s="123" t="s">
        <v>409</v>
      </c>
      <c r="D12" s="123" t="s">
        <v>420</v>
      </c>
      <c r="E12" s="123" t="s">
        <v>421</v>
      </c>
      <c r="F12" s="123" t="s">
        <v>422</v>
      </c>
    </row>
    <row r="13" spans="1:6">
      <c r="A13" s="122">
        <v>5</v>
      </c>
      <c r="B13" s="123" t="s">
        <v>409</v>
      </c>
      <c r="C13" s="123" t="s">
        <v>410</v>
      </c>
      <c r="D13" s="123" t="s">
        <v>420</v>
      </c>
      <c r="E13" s="123" t="s">
        <v>421</v>
      </c>
      <c r="F13" s="123" t="s">
        <v>422</v>
      </c>
    </row>
  </sheetData>
  <sheetProtection formatCells="0" selectLockedCells="1"/>
  <mergeCells count="4">
    <mergeCell ref="B1:D1"/>
    <mergeCell ref="B2:D2"/>
    <mergeCell ref="B3:D3"/>
    <mergeCell ref="E5:E6"/>
  </mergeCells>
  <phoneticPr fontId="35" type="noConversion"/>
  <conditionalFormatting sqref="B1:B3">
    <cfRule type="containsBlanks" dxfId="25" priority="4">
      <formula>LEN(TRIM(B1))=0</formula>
    </cfRule>
  </conditionalFormatting>
  <conditionalFormatting sqref="A14:F65536">
    <cfRule type="containsBlanks" dxfId="24" priority="3">
      <formula>LEN(TRIM(A14))=0</formula>
    </cfRule>
  </conditionalFormatting>
  <conditionalFormatting sqref="A9:F13">
    <cfRule type="containsBlanks" dxfId="23" priority="2">
      <formula>LEN(TRIM(A9))=0</formula>
    </cfRule>
  </conditionalFormatting>
  <conditionalFormatting sqref="A9:F13">
    <cfRule type="containsBlanks" dxfId="22"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topLeftCell="A10" zoomScale="115" zoomScaleNormal="120" zoomScaleSheetLayoutView="115" zoomScalePageLayoutView="120" workbookViewId="0">
      <selection activeCell="G7" sqref="G7"/>
    </sheetView>
  </sheetViews>
  <sheetFormatPr defaultRowHeight="17.25"/>
  <sheetData>
    <row r="1" spans="1:11" ht="58.9" customHeight="1">
      <c r="A1" s="184" t="s">
        <v>423</v>
      </c>
      <c r="B1" s="184"/>
      <c r="C1" s="184"/>
      <c r="D1" s="184"/>
      <c r="E1" s="184"/>
      <c r="F1" s="184"/>
      <c r="G1" s="184"/>
      <c r="H1" s="184"/>
      <c r="I1" s="35" t="s">
        <v>862</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G10" sqref="G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838</v>
      </c>
      <c r="B1" s="178" t="str">
        <f>IF('1_GO'!C3="","",'1_GO'!C3)</f>
        <v>Personel Süreç Grubu</v>
      </c>
      <c r="C1" s="178"/>
      <c r="D1" s="178"/>
      <c r="E1" s="35" t="s">
        <v>862</v>
      </c>
      <c r="F1" s="14"/>
      <c r="G1" s="14"/>
    </row>
    <row r="2" spans="1:7">
      <c r="A2" s="1" t="s">
        <v>840</v>
      </c>
      <c r="B2" s="179" t="str">
        <f>IF('1_GO'!C4="","",'1_GO'!C4)</f>
        <v>Sosyal Yönetsel Ve Mali İşler Servisi Ana Süreci</v>
      </c>
      <c r="C2" s="179"/>
      <c r="D2" s="179"/>
      <c r="E2" s="14"/>
      <c r="F2" s="14"/>
      <c r="G2" s="14"/>
    </row>
    <row r="3" spans="1:7">
      <c r="A3" s="1" t="s">
        <v>839</v>
      </c>
      <c r="B3" s="180" t="str">
        <f>IF('1_GO'!C5="","",'1_GO'!C5)</f>
        <v>Yolluk İşlem Süreci</v>
      </c>
      <c r="C3" s="180"/>
      <c r="D3" s="180"/>
      <c r="E3" s="14"/>
      <c r="F3" s="14"/>
      <c r="G3" s="14"/>
    </row>
    <row r="4" spans="1:7">
      <c r="A4" s="2"/>
      <c r="B4" s="2"/>
      <c r="C4" s="2"/>
      <c r="D4" s="14"/>
      <c r="E4" s="14"/>
      <c r="F4" s="14"/>
      <c r="G4" s="14"/>
    </row>
    <row r="5" spans="1:7" ht="21.75">
      <c r="A5" s="6" t="s">
        <v>464</v>
      </c>
      <c r="B5" s="7"/>
      <c r="C5" s="7"/>
      <c r="D5" s="16"/>
      <c r="E5" s="14"/>
      <c r="F5" s="14"/>
      <c r="G5" s="14"/>
    </row>
    <row r="6" spans="1:7">
      <c r="A6" s="9"/>
      <c r="B6" s="10"/>
      <c r="C6" s="10"/>
      <c r="D6" s="17"/>
      <c r="E6" s="14"/>
      <c r="F6" s="14"/>
      <c r="G6" s="14"/>
    </row>
    <row r="7" spans="1:7">
      <c r="A7" s="14"/>
      <c r="B7" s="14"/>
      <c r="C7" s="14"/>
      <c r="D7" s="14"/>
      <c r="E7" s="14"/>
      <c r="F7" s="14"/>
      <c r="G7" s="14"/>
    </row>
    <row r="8" spans="1:7">
      <c r="A8" s="28" t="s">
        <v>465</v>
      </c>
      <c r="B8" s="28" t="s">
        <v>466</v>
      </c>
      <c r="C8" s="28" t="s">
        <v>467</v>
      </c>
      <c r="D8" s="28" t="s">
        <v>468</v>
      </c>
      <c r="E8" s="28" t="s">
        <v>469</v>
      </c>
      <c r="F8" s="28" t="s">
        <v>470</v>
      </c>
      <c r="G8" s="28" t="s">
        <v>471</v>
      </c>
    </row>
    <row r="9" spans="1:7" ht="75.75">
      <c r="A9" s="1" t="s">
        <v>836</v>
      </c>
      <c r="B9" s="15" t="s">
        <v>472</v>
      </c>
      <c r="C9" s="15" t="s">
        <v>473</v>
      </c>
      <c r="D9" s="15" t="s">
        <v>474</v>
      </c>
      <c r="E9" s="15" t="s">
        <v>475</v>
      </c>
      <c r="F9" s="15" t="s">
        <v>476</v>
      </c>
      <c r="G9" s="15" t="s">
        <v>477</v>
      </c>
    </row>
    <row r="10" spans="1:7">
      <c r="A10" s="29" t="s">
        <v>425</v>
      </c>
      <c r="B10" s="30" t="s">
        <v>425</v>
      </c>
      <c r="C10" s="30" t="s">
        <v>425</v>
      </c>
      <c r="D10" s="30" t="s">
        <v>424</v>
      </c>
      <c r="E10" s="30" t="s">
        <v>425</v>
      </c>
      <c r="F10" s="30" t="s">
        <v>425</v>
      </c>
      <c r="G10" s="30" t="s">
        <v>425</v>
      </c>
    </row>
  </sheetData>
  <sheetProtection formatCells="0" selectLockedCells="1"/>
  <mergeCells count="3">
    <mergeCell ref="B1:D1"/>
    <mergeCell ref="B2:D2"/>
    <mergeCell ref="B3:D3"/>
  </mergeCells>
  <phoneticPr fontId="35" type="noConversion"/>
  <conditionalFormatting sqref="B1:B3">
    <cfRule type="containsBlanks" dxfId="21" priority="2">
      <formula>LEN(TRIM(B1))=0</formula>
    </cfRule>
  </conditionalFormatting>
  <conditionalFormatting sqref="A10:G65536">
    <cfRule type="containsBlanks" dxfId="20"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tabSelected="1" view="pageBreakPreview" zoomScale="60" workbookViewId="0">
      <selection activeCell="A10" sqref="A10:F10"/>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838</v>
      </c>
      <c r="B1" s="178" t="str">
        <f>IF('1_GO'!C3="","",'1_GO'!C3)</f>
        <v>Personel Süreç Grubu</v>
      </c>
      <c r="C1" s="178"/>
      <c r="D1" s="178"/>
      <c r="E1" s="35" t="s">
        <v>862</v>
      </c>
      <c r="F1" s="14"/>
    </row>
    <row r="2" spans="1:6">
      <c r="A2" s="1" t="s">
        <v>840</v>
      </c>
      <c r="B2" s="179" t="str">
        <f>IF('1_GO'!C4="","",'1_GO'!C4)</f>
        <v>Sosyal Yönetsel Ve Mali İşler Servisi Ana Süreci</v>
      </c>
      <c r="C2" s="179"/>
      <c r="D2" s="179"/>
      <c r="E2" s="14"/>
      <c r="F2" s="14"/>
    </row>
    <row r="3" spans="1:6">
      <c r="A3" s="1" t="s">
        <v>839</v>
      </c>
      <c r="B3" s="180" t="str">
        <f>IF('1_GO'!C5="","",'1_GO'!C5)</f>
        <v>Yolluk İşlem Süreci</v>
      </c>
      <c r="C3" s="180"/>
      <c r="D3" s="180"/>
      <c r="E3" s="14"/>
      <c r="F3" s="14"/>
    </row>
    <row r="4" spans="1:6">
      <c r="A4" s="2"/>
      <c r="B4" s="2"/>
      <c r="C4" s="2"/>
      <c r="D4" s="14"/>
      <c r="E4" s="14"/>
      <c r="F4" s="14"/>
    </row>
    <row r="5" spans="1:6" ht="21.75">
      <c r="A5" s="6" t="s">
        <v>478</v>
      </c>
      <c r="B5" s="7"/>
      <c r="C5" s="7"/>
      <c r="D5" s="16"/>
      <c r="E5" s="14"/>
      <c r="F5" s="14"/>
    </row>
    <row r="6" spans="1:6">
      <c r="A6" s="9"/>
      <c r="B6" s="10"/>
      <c r="C6" s="10"/>
      <c r="D6" s="17"/>
      <c r="E6" s="14"/>
      <c r="F6" s="14"/>
    </row>
    <row r="7" spans="1:6">
      <c r="A7" s="14"/>
      <c r="B7" s="14"/>
      <c r="C7" s="14"/>
      <c r="D7" s="14"/>
      <c r="E7" s="14"/>
      <c r="F7" s="14"/>
    </row>
    <row r="8" spans="1:6">
      <c r="A8" s="28" t="s">
        <v>479</v>
      </c>
      <c r="B8" s="28" t="s">
        <v>480</v>
      </c>
      <c r="C8" s="28" t="s">
        <v>481</v>
      </c>
      <c r="D8" s="28" t="s">
        <v>482</v>
      </c>
      <c r="E8" s="28" t="s">
        <v>483</v>
      </c>
      <c r="F8" s="28" t="s">
        <v>484</v>
      </c>
    </row>
    <row r="9" spans="1:6" ht="30.75">
      <c r="A9" s="1" t="s">
        <v>836</v>
      </c>
      <c r="B9" s="15" t="s">
        <v>488</v>
      </c>
      <c r="C9" s="15" t="s">
        <v>489</v>
      </c>
      <c r="D9" s="15" t="s">
        <v>490</v>
      </c>
      <c r="E9" s="15" t="s">
        <v>491</v>
      </c>
      <c r="F9" s="15" t="s">
        <v>492</v>
      </c>
    </row>
    <row r="10" spans="1:6" ht="30.75" customHeight="1">
      <c r="A10" s="192">
        <v>1</v>
      </c>
      <c r="B10" s="192" t="s">
        <v>1109</v>
      </c>
      <c r="C10" s="192" t="s">
        <v>1110</v>
      </c>
      <c r="D10" s="193" t="s">
        <v>1111</v>
      </c>
      <c r="E10" s="192" t="s">
        <v>1107</v>
      </c>
      <c r="F10" s="192" t="s">
        <v>1112</v>
      </c>
    </row>
  </sheetData>
  <sheetProtection selectLockedCells="1"/>
  <mergeCells count="3">
    <mergeCell ref="B1:D1"/>
    <mergeCell ref="B2:D2"/>
    <mergeCell ref="B3:D3"/>
  </mergeCells>
  <phoneticPr fontId="35" type="noConversion"/>
  <conditionalFormatting sqref="B1:B3">
    <cfRule type="containsBlanks" dxfId="19" priority="11">
      <formula>LEN(TRIM(B1))=0</formula>
    </cfRule>
  </conditionalFormatting>
  <conditionalFormatting sqref="A10:F65536">
    <cfRule type="containsBlanks" dxfId="18" priority="10">
      <formula>LEN(TRIM(A10))=0</formula>
    </cfRule>
  </conditionalFormatting>
  <conditionalFormatting sqref="A10:F10">
    <cfRule type="containsBlanks" dxfId="17" priority="9">
      <formula>LEN(TRIM(A10))=0</formula>
    </cfRule>
  </conditionalFormatting>
  <conditionalFormatting sqref="C10:F10">
    <cfRule type="containsBlanks" dxfId="15" priority="8">
      <formula>LEN(TRIM(C10))=0</formula>
    </cfRule>
  </conditionalFormatting>
  <conditionalFormatting sqref="A10:B10">
    <cfRule type="containsBlanks" dxfId="13" priority="7">
      <formula>LEN(TRIM(A10))=0</formula>
    </cfRule>
  </conditionalFormatting>
  <conditionalFormatting sqref="A10:F10">
    <cfRule type="containsBlanks" dxfId="11" priority="6">
      <formula>LEN(TRIM(A10))=0</formula>
    </cfRule>
  </conditionalFormatting>
  <conditionalFormatting sqref="A10:F10">
    <cfRule type="containsBlanks" dxfId="9" priority="5">
      <formula>LEN(TRIM(A10))=0</formula>
    </cfRule>
  </conditionalFormatting>
  <conditionalFormatting sqref="A10:F10">
    <cfRule type="containsBlanks" dxfId="7" priority="4">
      <formula>LEN(TRIM(A10))=0</formula>
    </cfRule>
  </conditionalFormatting>
  <conditionalFormatting sqref="A10:F10">
    <cfRule type="containsBlanks" dxfId="5" priority="3">
      <formula>LEN(TRIM(A10))=0</formula>
    </cfRule>
  </conditionalFormatting>
  <conditionalFormatting sqref="A10:F10">
    <cfRule type="containsBlanks" dxfId="3" priority="2">
      <formula>LEN(TRIM(A10))=0</formula>
    </cfRule>
  </conditionalFormatting>
  <conditionalFormatting sqref="C10">
    <cfRule type="containsBlanks" dxfId="1" priority="1">
      <formula>LEN(TRIM(C10))=0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60" activePane="bottomRight" state="frozen"/>
      <selection pane="topRight" activeCell="B1" sqref="B1"/>
      <selection pane="bottomLeft" activeCell="A2" sqref="A2"/>
      <selection pane="bottomRight" activeCell="C166" sqref="C166"/>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875</v>
      </c>
      <c r="B1" s="19" t="s">
        <v>876</v>
      </c>
      <c r="C1" s="19" t="s">
        <v>877</v>
      </c>
      <c r="D1" s="19" t="s">
        <v>878</v>
      </c>
      <c r="E1" s="27" t="s">
        <v>463</v>
      </c>
    </row>
    <row r="2" spans="1:5" ht="76.5">
      <c r="A2" s="21" t="s">
        <v>844</v>
      </c>
      <c r="B2" s="22" t="s">
        <v>879</v>
      </c>
      <c r="C2" s="22" t="s">
        <v>880</v>
      </c>
      <c r="D2" s="22" t="s">
        <v>881</v>
      </c>
    </row>
    <row r="3" spans="1:5" ht="38.25">
      <c r="A3" s="21" t="s">
        <v>882</v>
      </c>
      <c r="B3" s="22" t="s">
        <v>883</v>
      </c>
      <c r="C3" s="22" t="s">
        <v>880</v>
      </c>
      <c r="D3" s="22" t="s">
        <v>881</v>
      </c>
    </row>
    <row r="4" spans="1:5" ht="63.75">
      <c r="A4" s="21" t="s">
        <v>884</v>
      </c>
      <c r="B4" s="22" t="s">
        <v>885</v>
      </c>
      <c r="C4" s="22" t="s">
        <v>886</v>
      </c>
      <c r="D4" s="22" t="s">
        <v>887</v>
      </c>
    </row>
    <row r="5" spans="1:5" ht="51">
      <c r="A5" s="21" t="s">
        <v>888</v>
      </c>
      <c r="B5" s="22" t="s">
        <v>889</v>
      </c>
      <c r="C5" s="22" t="s">
        <v>890</v>
      </c>
      <c r="D5" s="22" t="s">
        <v>891</v>
      </c>
    </row>
    <row r="6" spans="1:5" ht="51">
      <c r="A6" s="21" t="s">
        <v>892</v>
      </c>
      <c r="B6" s="22" t="s">
        <v>893</v>
      </c>
      <c r="C6" s="22" t="s">
        <v>894</v>
      </c>
      <c r="D6" s="22" t="s">
        <v>895</v>
      </c>
    </row>
    <row r="7" spans="1:5" ht="51">
      <c r="A7" s="21" t="s">
        <v>896</v>
      </c>
      <c r="B7" s="22" t="s">
        <v>897</v>
      </c>
      <c r="C7" s="22" t="s">
        <v>894</v>
      </c>
      <c r="D7" s="22" t="s">
        <v>895</v>
      </c>
    </row>
    <row r="8" spans="1:5" ht="38.25">
      <c r="A8" s="21" t="s">
        <v>898</v>
      </c>
      <c r="B8" s="22" t="s">
        <v>899</v>
      </c>
      <c r="C8" s="22" t="s">
        <v>890</v>
      </c>
      <c r="D8" s="22" t="s">
        <v>891</v>
      </c>
    </row>
    <row r="9" spans="1:5" ht="51">
      <c r="A9" s="21" t="s">
        <v>900</v>
      </c>
      <c r="B9" s="22" t="s">
        <v>901</v>
      </c>
      <c r="C9" s="22" t="s">
        <v>902</v>
      </c>
      <c r="D9" s="22" t="s">
        <v>903</v>
      </c>
    </row>
    <row r="10" spans="1:5" ht="38.25">
      <c r="A10" s="21" t="s">
        <v>904</v>
      </c>
      <c r="B10" s="22" t="s">
        <v>905</v>
      </c>
      <c r="C10" s="22" t="s">
        <v>906</v>
      </c>
      <c r="D10" s="22" t="s">
        <v>907</v>
      </c>
    </row>
    <row r="11" spans="1:5" ht="38.25">
      <c r="A11" s="21" t="s">
        <v>908</v>
      </c>
      <c r="B11" s="22" t="s">
        <v>909</v>
      </c>
      <c r="C11" s="22" t="s">
        <v>910</v>
      </c>
      <c r="D11" s="22" t="s">
        <v>911</v>
      </c>
    </row>
    <row r="12" spans="1:5" ht="38.25">
      <c r="A12" s="21" t="s">
        <v>912</v>
      </c>
      <c r="B12" s="22" t="s">
        <v>913</v>
      </c>
      <c r="C12" s="22" t="s">
        <v>914</v>
      </c>
      <c r="D12" s="22" t="s">
        <v>915</v>
      </c>
    </row>
    <row r="13" spans="1:5" ht="63.75">
      <c r="A13" s="21" t="s">
        <v>916</v>
      </c>
      <c r="B13" s="22" t="s">
        <v>917</v>
      </c>
      <c r="C13" s="22" t="s">
        <v>916</v>
      </c>
      <c r="D13" s="22" t="s">
        <v>918</v>
      </c>
    </row>
    <row r="14" spans="1:5" ht="51">
      <c r="A14" s="21" t="s">
        <v>919</v>
      </c>
      <c r="B14" s="22" t="s">
        <v>920</v>
      </c>
      <c r="C14" s="22" t="s">
        <v>902</v>
      </c>
      <c r="D14" s="22" t="s">
        <v>903</v>
      </c>
    </row>
    <row r="15" spans="1:5" ht="63.75">
      <c r="A15" s="21" t="s">
        <v>921</v>
      </c>
      <c r="B15" s="22" t="s">
        <v>922</v>
      </c>
      <c r="C15" s="22" t="s">
        <v>921</v>
      </c>
      <c r="D15" s="22" t="s">
        <v>923</v>
      </c>
    </row>
    <row r="16" spans="1:5" ht="63.75">
      <c r="A16" s="21" t="s">
        <v>924</v>
      </c>
      <c r="B16" s="22" t="s">
        <v>925</v>
      </c>
      <c r="C16" s="22" t="s">
        <v>921</v>
      </c>
      <c r="D16" s="22" t="s">
        <v>923</v>
      </c>
    </row>
    <row r="17" spans="1:4" ht="51">
      <c r="A17" s="21" t="s">
        <v>926</v>
      </c>
      <c r="B17" s="22" t="s">
        <v>927</v>
      </c>
      <c r="C17" s="22" t="s">
        <v>928</v>
      </c>
      <c r="D17" s="22" t="s">
        <v>929</v>
      </c>
    </row>
    <row r="18" spans="1:4" ht="25.5">
      <c r="C18" s="22" t="s">
        <v>930</v>
      </c>
      <c r="D18" s="22" t="s">
        <v>931</v>
      </c>
    </row>
    <row r="19" spans="1:4" ht="38.25">
      <c r="A19" s="21" t="s">
        <v>932</v>
      </c>
      <c r="B19" s="22" t="s">
        <v>933</v>
      </c>
      <c r="C19" s="22" t="s">
        <v>934</v>
      </c>
      <c r="D19" s="22" t="s">
        <v>935</v>
      </c>
    </row>
    <row r="20" spans="1:4" ht="38.25">
      <c r="A20" s="21" t="s">
        <v>936</v>
      </c>
      <c r="B20" s="22" t="s">
        <v>937</v>
      </c>
      <c r="C20" s="22" t="s">
        <v>938</v>
      </c>
      <c r="D20" s="22" t="s">
        <v>939</v>
      </c>
    </row>
    <row r="21" spans="1:4" ht="38.25">
      <c r="A21" s="21" t="s">
        <v>940</v>
      </c>
      <c r="B21" s="22" t="s">
        <v>941</v>
      </c>
      <c r="C21" s="22" t="s">
        <v>942</v>
      </c>
      <c r="D21" s="22" t="s">
        <v>943</v>
      </c>
    </row>
    <row r="22" spans="1:4" ht="38.25">
      <c r="A22" s="21" t="s">
        <v>944</v>
      </c>
      <c r="B22" s="22" t="s">
        <v>945</v>
      </c>
      <c r="C22" s="22" t="s">
        <v>944</v>
      </c>
      <c r="D22" s="22" t="s">
        <v>946</v>
      </c>
    </row>
    <row r="23" spans="1:4" ht="38.25">
      <c r="A23" s="21" t="s">
        <v>947</v>
      </c>
      <c r="B23" s="22" t="s">
        <v>948</v>
      </c>
      <c r="C23" s="22" t="s">
        <v>930</v>
      </c>
      <c r="D23" s="22" t="s">
        <v>931</v>
      </c>
    </row>
    <row r="24" spans="1:4" ht="25.5">
      <c r="A24" s="21" t="s">
        <v>949</v>
      </c>
      <c r="B24" s="22" t="s">
        <v>950</v>
      </c>
      <c r="C24" s="22" t="s">
        <v>890</v>
      </c>
      <c r="D24" s="22" t="s">
        <v>891</v>
      </c>
    </row>
    <row r="25" spans="1:4" s="24" customFormat="1" ht="51">
      <c r="A25" s="23" t="s">
        <v>951</v>
      </c>
      <c r="B25" s="24" t="s">
        <v>952</v>
      </c>
      <c r="C25" s="24" t="s">
        <v>953</v>
      </c>
      <c r="D25" s="24" t="s">
        <v>954</v>
      </c>
    </row>
    <row r="26" spans="1:4" ht="51">
      <c r="A26" s="21" t="s">
        <v>955</v>
      </c>
      <c r="B26" s="22" t="s">
        <v>956</v>
      </c>
      <c r="C26" s="22" t="s">
        <v>957</v>
      </c>
      <c r="D26" s="22" t="s">
        <v>958</v>
      </c>
    </row>
    <row r="27" spans="1:4" ht="38.25">
      <c r="A27" s="21" t="s">
        <v>959</v>
      </c>
      <c r="B27" s="22" t="s">
        <v>960</v>
      </c>
      <c r="C27" s="22" t="s">
        <v>961</v>
      </c>
      <c r="D27" s="22" t="s">
        <v>962</v>
      </c>
    </row>
    <row r="28" spans="1:4" ht="63.75">
      <c r="A28" s="185" t="s">
        <v>963</v>
      </c>
      <c r="B28" s="22" t="s">
        <v>964</v>
      </c>
      <c r="C28" s="22" t="s">
        <v>965</v>
      </c>
      <c r="D28" s="22" t="s">
        <v>966</v>
      </c>
    </row>
    <row r="29" spans="1:4" ht="63.75">
      <c r="A29" s="186"/>
      <c r="B29" s="22" t="s">
        <v>967</v>
      </c>
      <c r="C29" s="22" t="s">
        <v>965</v>
      </c>
      <c r="D29" s="22" t="s">
        <v>966</v>
      </c>
    </row>
    <row r="30" spans="1:4" ht="51">
      <c r="A30" s="187"/>
      <c r="B30" s="22" t="s">
        <v>968</v>
      </c>
      <c r="C30" s="22" t="s">
        <v>969</v>
      </c>
      <c r="D30" s="22" t="s">
        <v>970</v>
      </c>
    </row>
    <row r="31" spans="1:4" ht="63.75">
      <c r="A31" s="21" t="s">
        <v>971</v>
      </c>
      <c r="B31" s="22" t="s">
        <v>972</v>
      </c>
      <c r="C31" s="22" t="s">
        <v>971</v>
      </c>
      <c r="D31" s="22" t="s">
        <v>973</v>
      </c>
    </row>
    <row r="32" spans="1:4" s="24" customFormat="1" ht="51">
      <c r="A32" s="23" t="s">
        <v>974</v>
      </c>
      <c r="B32" s="24" t="s">
        <v>975</v>
      </c>
      <c r="C32" s="24" t="s">
        <v>976</v>
      </c>
      <c r="D32" s="24" t="s">
        <v>977</v>
      </c>
    </row>
    <row r="33" spans="1:4" ht="38.25">
      <c r="A33" s="188" t="s">
        <v>978</v>
      </c>
      <c r="B33" s="22" t="s">
        <v>979</v>
      </c>
      <c r="C33" s="22" t="s">
        <v>980</v>
      </c>
      <c r="D33" s="22" t="s">
        <v>981</v>
      </c>
    </row>
    <row r="34" spans="1:4" ht="51">
      <c r="A34" s="189"/>
      <c r="B34" s="22" t="s">
        <v>982</v>
      </c>
      <c r="C34" s="22" t="s">
        <v>983</v>
      </c>
      <c r="D34" s="22" t="s">
        <v>984</v>
      </c>
    </row>
    <row r="35" spans="1:4" ht="51">
      <c r="A35" s="21" t="s">
        <v>985</v>
      </c>
      <c r="B35" s="22" t="s">
        <v>986</v>
      </c>
      <c r="C35" s="22" t="s">
        <v>985</v>
      </c>
      <c r="D35" s="22" t="s">
        <v>987</v>
      </c>
    </row>
    <row r="36" spans="1:4" ht="25.5">
      <c r="A36" s="188" t="s">
        <v>988</v>
      </c>
      <c r="B36" s="22" t="s">
        <v>989</v>
      </c>
      <c r="C36" s="22" t="s">
        <v>990</v>
      </c>
      <c r="D36" s="22" t="s">
        <v>991</v>
      </c>
    </row>
    <row r="37" spans="1:4" ht="25.5">
      <c r="A37" s="190"/>
      <c r="B37" s="22" t="s">
        <v>992</v>
      </c>
      <c r="C37" s="22" t="s">
        <v>990</v>
      </c>
      <c r="D37" s="22" t="s">
        <v>991</v>
      </c>
    </row>
    <row r="38" spans="1:4" ht="38.25">
      <c r="A38" s="189"/>
      <c r="B38" s="22" t="s">
        <v>993</v>
      </c>
      <c r="C38" s="22" t="s">
        <v>990</v>
      </c>
      <c r="D38" s="22" t="s">
        <v>991</v>
      </c>
    </row>
    <row r="39" spans="1:4" ht="25.5">
      <c r="A39" s="21" t="s">
        <v>994</v>
      </c>
      <c r="B39" s="22" t="s">
        <v>995</v>
      </c>
      <c r="C39" s="22" t="s">
        <v>996</v>
      </c>
      <c r="D39" s="22" t="s">
        <v>997</v>
      </c>
    </row>
    <row r="40" spans="1:4" ht="63.75">
      <c r="A40" s="21" t="s">
        <v>998</v>
      </c>
      <c r="B40" s="22" t="s">
        <v>999</v>
      </c>
      <c r="C40" s="22" t="s">
        <v>1000</v>
      </c>
      <c r="D40" s="22" t="s">
        <v>1001</v>
      </c>
    </row>
    <row r="41" spans="1:4" ht="63.75">
      <c r="A41" s="21" t="s">
        <v>1002</v>
      </c>
      <c r="B41" s="22" t="s">
        <v>1003</v>
      </c>
      <c r="C41" s="22" t="s">
        <v>1000</v>
      </c>
      <c r="D41" s="22" t="s">
        <v>1001</v>
      </c>
    </row>
    <row r="42" spans="1:4" ht="51">
      <c r="A42" s="21" t="s">
        <v>1004</v>
      </c>
      <c r="B42" s="22" t="s">
        <v>1005</v>
      </c>
      <c r="C42" s="22" t="s">
        <v>890</v>
      </c>
      <c r="D42" s="22" t="s">
        <v>891</v>
      </c>
    </row>
    <row r="43" spans="1:4" ht="51">
      <c r="A43" s="21" t="s">
        <v>1006</v>
      </c>
      <c r="B43" s="22" t="s">
        <v>1007</v>
      </c>
      <c r="C43" s="22" t="s">
        <v>1008</v>
      </c>
      <c r="D43" s="22" t="s">
        <v>1009</v>
      </c>
    </row>
    <row r="44" spans="1:4" ht="63" customHeight="1">
      <c r="A44" s="21" t="s">
        <v>1010</v>
      </c>
      <c r="B44" s="22" t="s">
        <v>1011</v>
      </c>
      <c r="C44" s="22" t="s">
        <v>894</v>
      </c>
      <c r="D44" s="22" t="s">
        <v>895</v>
      </c>
    </row>
    <row r="45" spans="1:4" ht="38.25">
      <c r="A45" s="21" t="s">
        <v>1012</v>
      </c>
      <c r="B45" s="22" t="s">
        <v>1013</v>
      </c>
      <c r="C45" s="22" t="s">
        <v>1014</v>
      </c>
      <c r="D45" s="22" t="s">
        <v>1015</v>
      </c>
    </row>
    <row r="46" spans="1:4" ht="51">
      <c r="A46" s="21" t="s">
        <v>1016</v>
      </c>
      <c r="B46" s="22" t="s">
        <v>1017</v>
      </c>
      <c r="C46" s="22" t="s">
        <v>1018</v>
      </c>
      <c r="D46" s="22" t="s">
        <v>1019</v>
      </c>
    </row>
    <row r="47" spans="1:4" ht="38.25">
      <c r="A47" s="21" t="s">
        <v>928</v>
      </c>
      <c r="B47" s="22" t="s">
        <v>1020</v>
      </c>
      <c r="C47" s="22" t="s">
        <v>928</v>
      </c>
      <c r="D47" s="22" t="s">
        <v>929</v>
      </c>
    </row>
    <row r="48" spans="1:4" ht="38.25">
      <c r="A48" s="21" t="s">
        <v>1021</v>
      </c>
      <c r="B48" s="22" t="s">
        <v>1022</v>
      </c>
      <c r="C48" s="22" t="s">
        <v>1023</v>
      </c>
      <c r="D48" s="22" t="s">
        <v>1024</v>
      </c>
    </row>
    <row r="49" spans="1:4" ht="63.75">
      <c r="A49" s="21" t="s">
        <v>1025</v>
      </c>
      <c r="B49" s="22" t="s">
        <v>1026</v>
      </c>
      <c r="C49" s="22" t="s">
        <v>1027</v>
      </c>
      <c r="D49" s="22" t="s">
        <v>1028</v>
      </c>
    </row>
    <row r="50" spans="1:4" ht="38.25">
      <c r="A50" s="21" t="s">
        <v>1029</v>
      </c>
      <c r="B50" s="22" t="s">
        <v>1030</v>
      </c>
      <c r="C50" s="22" t="s">
        <v>1023</v>
      </c>
      <c r="D50" s="22" t="s">
        <v>1024</v>
      </c>
    </row>
    <row r="51" spans="1:4" ht="38.25">
      <c r="B51" s="22" t="s">
        <v>1031</v>
      </c>
      <c r="C51" s="22" t="s">
        <v>1023</v>
      </c>
      <c r="D51" s="22" t="s">
        <v>1024</v>
      </c>
    </row>
    <row r="52" spans="1:4" ht="102">
      <c r="A52" s="21" t="s">
        <v>1032</v>
      </c>
      <c r="B52" s="22" t="s">
        <v>1033</v>
      </c>
      <c r="C52" s="22" t="s">
        <v>1034</v>
      </c>
      <c r="D52" s="22" t="s">
        <v>1035</v>
      </c>
    </row>
    <row r="53" spans="1:4" ht="38.25">
      <c r="A53" s="21" t="s">
        <v>1036</v>
      </c>
      <c r="B53" s="22" t="s">
        <v>1037</v>
      </c>
      <c r="C53" s="22" t="s">
        <v>1038</v>
      </c>
      <c r="D53" s="22" t="s">
        <v>1039</v>
      </c>
    </row>
    <row r="54" spans="1:4" ht="63.75">
      <c r="A54" s="21" t="s">
        <v>1040</v>
      </c>
      <c r="B54" s="22" t="s">
        <v>1041</v>
      </c>
      <c r="C54" s="22" t="s">
        <v>1027</v>
      </c>
      <c r="D54" s="22" t="s">
        <v>1028</v>
      </c>
    </row>
    <row r="55" spans="1:4" ht="76.5">
      <c r="A55" s="21" t="s">
        <v>1042</v>
      </c>
      <c r="B55" s="22" t="s">
        <v>1043</v>
      </c>
      <c r="C55" s="22" t="s">
        <v>1044</v>
      </c>
      <c r="D55" s="22" t="s">
        <v>1045</v>
      </c>
    </row>
    <row r="56" spans="1:4" ht="51">
      <c r="A56" s="21" t="s">
        <v>1044</v>
      </c>
      <c r="B56" s="22" t="s">
        <v>1046</v>
      </c>
      <c r="C56" s="22" t="s">
        <v>1044</v>
      </c>
      <c r="D56" s="22" t="s">
        <v>1045</v>
      </c>
    </row>
    <row r="57" spans="1:4" ht="38.25">
      <c r="A57" s="21" t="s">
        <v>1047</v>
      </c>
      <c r="B57" s="22" t="s">
        <v>1048</v>
      </c>
      <c r="C57" s="22" t="s">
        <v>1049</v>
      </c>
      <c r="D57" s="22" t="s">
        <v>1050</v>
      </c>
    </row>
    <row r="58" spans="1:4" ht="63.75">
      <c r="A58" s="21" t="s">
        <v>1051</v>
      </c>
      <c r="B58" s="22" t="s">
        <v>1052</v>
      </c>
      <c r="C58" s="22" t="s">
        <v>1053</v>
      </c>
      <c r="D58" s="22" t="s">
        <v>1054</v>
      </c>
    </row>
    <row r="59" spans="1:4" ht="51">
      <c r="A59" s="21" t="s">
        <v>1055</v>
      </c>
      <c r="B59" s="22" t="s">
        <v>1056</v>
      </c>
      <c r="C59" s="22" t="s">
        <v>1053</v>
      </c>
      <c r="D59" s="22" t="s">
        <v>1054</v>
      </c>
    </row>
    <row r="60" spans="1:4" ht="38.25">
      <c r="A60" s="21" t="s">
        <v>1057</v>
      </c>
      <c r="B60" s="22" t="s">
        <v>1058</v>
      </c>
      <c r="C60" s="22" t="s">
        <v>942</v>
      </c>
      <c r="D60" s="22" t="s">
        <v>943</v>
      </c>
    </row>
    <row r="61" spans="1:4" ht="51">
      <c r="A61" s="21" t="s">
        <v>1059</v>
      </c>
      <c r="B61" s="22" t="s">
        <v>1060</v>
      </c>
      <c r="C61" s="22" t="s">
        <v>902</v>
      </c>
      <c r="D61" s="22" t="s">
        <v>903</v>
      </c>
    </row>
    <row r="62" spans="1:4" ht="102">
      <c r="A62" s="21" t="s">
        <v>1061</v>
      </c>
      <c r="B62" s="22" t="s">
        <v>1062</v>
      </c>
      <c r="C62" s="22" t="s">
        <v>1034</v>
      </c>
      <c r="D62" s="22" t="s">
        <v>1035</v>
      </c>
    </row>
    <row r="63" spans="1:4" ht="102">
      <c r="A63" s="21" t="s">
        <v>1063</v>
      </c>
      <c r="B63" s="22" t="s">
        <v>1064</v>
      </c>
      <c r="C63" s="22" t="s">
        <v>1034</v>
      </c>
      <c r="D63" s="22" t="s">
        <v>1035</v>
      </c>
    </row>
    <row r="64" spans="1:4" ht="102">
      <c r="A64" s="21" t="s">
        <v>1065</v>
      </c>
      <c r="B64" s="22" t="s">
        <v>1066</v>
      </c>
      <c r="C64" s="22" t="s">
        <v>1034</v>
      </c>
      <c r="D64" s="22" t="s">
        <v>1035</v>
      </c>
    </row>
    <row r="65" spans="1:4" ht="63.75">
      <c r="A65" s="21" t="s">
        <v>1067</v>
      </c>
      <c r="B65" s="22" t="s">
        <v>1068</v>
      </c>
      <c r="C65" s="22" t="s">
        <v>886</v>
      </c>
      <c r="D65" s="22" t="s">
        <v>887</v>
      </c>
    </row>
    <row r="66" spans="1:4" ht="51">
      <c r="A66" s="21" t="s">
        <v>1069</v>
      </c>
      <c r="B66" s="22" t="s">
        <v>1070</v>
      </c>
      <c r="C66" s="22" t="s">
        <v>894</v>
      </c>
      <c r="D66" s="22" t="s">
        <v>895</v>
      </c>
    </row>
    <row r="67" spans="1:4" ht="38.25">
      <c r="A67" s="21" t="s">
        <v>1071</v>
      </c>
      <c r="B67" s="22" t="s">
        <v>1072</v>
      </c>
      <c r="C67" s="22" t="s">
        <v>957</v>
      </c>
      <c r="D67" s="22" t="s">
        <v>958</v>
      </c>
    </row>
    <row r="68" spans="1:4" ht="38.25">
      <c r="A68" s="21" t="s">
        <v>1073</v>
      </c>
      <c r="B68" s="22" t="s">
        <v>1074</v>
      </c>
      <c r="C68" s="22" t="s">
        <v>1075</v>
      </c>
      <c r="D68" s="22" t="s">
        <v>1076</v>
      </c>
    </row>
    <row r="69" spans="1:4" ht="38.25">
      <c r="A69" s="21" t="s">
        <v>1077</v>
      </c>
      <c r="B69" s="22" t="s">
        <v>1078</v>
      </c>
      <c r="C69" s="22" t="s">
        <v>1079</v>
      </c>
      <c r="D69" s="22" t="s">
        <v>1080</v>
      </c>
    </row>
    <row r="70" spans="1:4" ht="51">
      <c r="A70" s="21" t="s">
        <v>1081</v>
      </c>
      <c r="B70" s="22" t="s">
        <v>1082</v>
      </c>
      <c r="C70" s="22" t="s">
        <v>1083</v>
      </c>
      <c r="D70" s="22" t="s">
        <v>1084</v>
      </c>
    </row>
    <row r="71" spans="1:4" ht="38.25">
      <c r="A71" s="21" t="s">
        <v>1085</v>
      </c>
      <c r="B71" s="22" t="s">
        <v>1086</v>
      </c>
      <c r="C71" s="22" t="s">
        <v>1087</v>
      </c>
      <c r="D71" s="22" t="s">
        <v>1088</v>
      </c>
    </row>
    <row r="72" spans="1:4" ht="51">
      <c r="A72" s="21" t="s">
        <v>1089</v>
      </c>
      <c r="B72" s="22" t="s">
        <v>514</v>
      </c>
      <c r="C72" s="22" t="s">
        <v>1087</v>
      </c>
      <c r="D72" s="22" t="s">
        <v>1088</v>
      </c>
    </row>
    <row r="73" spans="1:4" ht="51">
      <c r="A73" s="21" t="s">
        <v>515</v>
      </c>
      <c r="B73" s="22" t="s">
        <v>516</v>
      </c>
      <c r="C73" s="22" t="s">
        <v>1018</v>
      </c>
      <c r="D73" s="22" t="s">
        <v>1019</v>
      </c>
    </row>
    <row r="74" spans="1:4" ht="25.5">
      <c r="A74" s="21" t="s">
        <v>517</v>
      </c>
      <c r="B74" s="22" t="s">
        <v>518</v>
      </c>
      <c r="C74" s="22" t="s">
        <v>934</v>
      </c>
      <c r="D74" s="22" t="s">
        <v>935</v>
      </c>
    </row>
    <row r="75" spans="1:4" ht="51">
      <c r="A75" s="21" t="s">
        <v>519</v>
      </c>
      <c r="B75" s="22" t="s">
        <v>520</v>
      </c>
      <c r="C75" s="22" t="s">
        <v>1018</v>
      </c>
      <c r="D75" s="22" t="s">
        <v>1019</v>
      </c>
    </row>
    <row r="76" spans="1:4" ht="25.5">
      <c r="A76" s="21" t="s">
        <v>521</v>
      </c>
      <c r="B76" s="22" t="s">
        <v>522</v>
      </c>
      <c r="C76" s="22" t="s">
        <v>523</v>
      </c>
      <c r="D76" s="22" t="s">
        <v>524</v>
      </c>
    </row>
    <row r="77" spans="1:4" ht="51">
      <c r="A77" s="21" t="s">
        <v>525</v>
      </c>
      <c r="B77" s="22" t="s">
        <v>526</v>
      </c>
      <c r="C77" s="22" t="s">
        <v>1018</v>
      </c>
      <c r="D77" s="22" t="s">
        <v>1019</v>
      </c>
    </row>
    <row r="78" spans="1:4" ht="38.25">
      <c r="A78" s="21" t="s">
        <v>527</v>
      </c>
      <c r="B78" s="22" t="s">
        <v>528</v>
      </c>
      <c r="C78" s="22" t="s">
        <v>527</v>
      </c>
      <c r="D78" s="22" t="s">
        <v>529</v>
      </c>
    </row>
    <row r="79" spans="1:4" ht="38.25">
      <c r="A79" s="21" t="s">
        <v>530</v>
      </c>
      <c r="B79" s="22" t="s">
        <v>531</v>
      </c>
      <c r="C79" s="22" t="s">
        <v>532</v>
      </c>
      <c r="D79" s="22" t="s">
        <v>533</v>
      </c>
    </row>
    <row r="80" spans="1:4" ht="38.25">
      <c r="A80" s="21" t="s">
        <v>534</v>
      </c>
      <c r="B80" s="22" t="s">
        <v>535</v>
      </c>
      <c r="C80" s="22" t="s">
        <v>536</v>
      </c>
      <c r="D80" s="22" t="s">
        <v>537</v>
      </c>
    </row>
    <row r="81" spans="1:4" ht="38.25">
      <c r="A81" s="21" t="s">
        <v>538</v>
      </c>
      <c r="B81" s="22" t="s">
        <v>539</v>
      </c>
      <c r="C81" s="22" t="s">
        <v>540</v>
      </c>
      <c r="D81" s="22" t="s">
        <v>541</v>
      </c>
    </row>
    <row r="82" spans="1:4" ht="38.25">
      <c r="A82" s="21" t="s">
        <v>542</v>
      </c>
      <c r="B82" s="22" t="s">
        <v>543</v>
      </c>
      <c r="C82" s="22" t="s">
        <v>544</v>
      </c>
      <c r="D82" s="22" t="s">
        <v>545</v>
      </c>
    </row>
    <row r="83" spans="1:4" ht="25.5">
      <c r="A83" s="21" t="s">
        <v>546</v>
      </c>
      <c r="B83" s="22" t="s">
        <v>547</v>
      </c>
      <c r="C83" s="22" t="s">
        <v>548</v>
      </c>
      <c r="D83" s="22" t="s">
        <v>549</v>
      </c>
    </row>
    <row r="84" spans="1:4" ht="38.25">
      <c r="A84" s="21" t="s">
        <v>550</v>
      </c>
      <c r="B84" s="22" t="s">
        <v>551</v>
      </c>
      <c r="C84" s="22" t="s">
        <v>550</v>
      </c>
      <c r="D84" s="22" t="s">
        <v>552</v>
      </c>
    </row>
    <row r="85" spans="1:4" ht="51">
      <c r="A85" s="21" t="s">
        <v>553</v>
      </c>
      <c r="B85" s="22" t="s">
        <v>554</v>
      </c>
      <c r="C85" s="22" t="s">
        <v>553</v>
      </c>
      <c r="D85" s="22" t="s">
        <v>555</v>
      </c>
    </row>
    <row r="86" spans="1:4" ht="25.5">
      <c r="A86" s="21" t="s">
        <v>556</v>
      </c>
      <c r="B86" s="22" t="s">
        <v>557</v>
      </c>
      <c r="C86" s="22" t="s">
        <v>548</v>
      </c>
      <c r="D86" s="22" t="s">
        <v>549</v>
      </c>
    </row>
    <row r="87" spans="1:4" ht="38.25">
      <c r="A87" s="21" t="s">
        <v>558</v>
      </c>
      <c r="B87" s="22" t="s">
        <v>559</v>
      </c>
      <c r="C87" s="22" t="s">
        <v>560</v>
      </c>
      <c r="D87" s="22" t="s">
        <v>561</v>
      </c>
    </row>
    <row r="88" spans="1:4" ht="51">
      <c r="A88" s="21" t="s">
        <v>562</v>
      </c>
      <c r="B88" s="22" t="s">
        <v>563</v>
      </c>
      <c r="C88" s="22" t="s">
        <v>564</v>
      </c>
      <c r="D88" s="22" t="s">
        <v>565</v>
      </c>
    </row>
    <row r="89" spans="1:4" ht="38.25">
      <c r="A89" s="21" t="s">
        <v>566</v>
      </c>
      <c r="B89" s="22" t="s">
        <v>567</v>
      </c>
      <c r="C89" s="22" t="s">
        <v>568</v>
      </c>
      <c r="D89" s="22" t="s">
        <v>569</v>
      </c>
    </row>
    <row r="90" spans="1:4" ht="38.25">
      <c r="A90" s="21" t="s">
        <v>570</v>
      </c>
      <c r="B90" s="22" t="s">
        <v>571</v>
      </c>
      <c r="C90" s="22" t="s">
        <v>572</v>
      </c>
      <c r="D90" s="22" t="s">
        <v>573</v>
      </c>
    </row>
    <row r="91" spans="1:4" ht="51">
      <c r="A91" s="21" t="s">
        <v>574</v>
      </c>
      <c r="B91" s="22" t="s">
        <v>575</v>
      </c>
      <c r="C91" s="22" t="s">
        <v>576</v>
      </c>
      <c r="D91" s="22" t="s">
        <v>577</v>
      </c>
    </row>
    <row r="92" spans="1:4" ht="38.25">
      <c r="A92" s="21" t="s">
        <v>578</v>
      </c>
      <c r="B92" s="22" t="s">
        <v>579</v>
      </c>
      <c r="C92" s="22" t="s">
        <v>1023</v>
      </c>
      <c r="D92" s="22" t="s">
        <v>1024</v>
      </c>
    </row>
    <row r="93" spans="1:4" ht="38.25">
      <c r="A93" s="21" t="s">
        <v>580</v>
      </c>
      <c r="B93" s="22" t="s">
        <v>581</v>
      </c>
      <c r="C93" s="22" t="s">
        <v>1023</v>
      </c>
      <c r="D93" s="22" t="s">
        <v>1024</v>
      </c>
    </row>
    <row r="94" spans="1:4" s="24" customFormat="1" ht="51">
      <c r="A94" s="23" t="s">
        <v>582</v>
      </c>
      <c r="B94" s="24" t="s">
        <v>583</v>
      </c>
      <c r="C94" s="24" t="s">
        <v>548</v>
      </c>
      <c r="D94" s="24" t="s">
        <v>549</v>
      </c>
    </row>
    <row r="95" spans="1:4" ht="25.5">
      <c r="A95" s="21" t="s">
        <v>584</v>
      </c>
      <c r="B95" s="22" t="s">
        <v>585</v>
      </c>
      <c r="C95" s="22" t="s">
        <v>586</v>
      </c>
      <c r="D95" s="22" t="s">
        <v>587</v>
      </c>
    </row>
    <row r="96" spans="1:4" ht="25.5">
      <c r="A96" s="21" t="s">
        <v>588</v>
      </c>
      <c r="B96" s="22" t="s">
        <v>589</v>
      </c>
      <c r="C96" s="22" t="s">
        <v>544</v>
      </c>
      <c r="D96" s="22" t="s">
        <v>545</v>
      </c>
    </row>
    <row r="97" spans="1:4" ht="63.75">
      <c r="A97" s="21" t="s">
        <v>590</v>
      </c>
      <c r="B97" s="22" t="s">
        <v>591</v>
      </c>
      <c r="C97" s="22" t="s">
        <v>1027</v>
      </c>
      <c r="D97" s="22" t="s">
        <v>1028</v>
      </c>
    </row>
    <row r="98" spans="1:4" ht="51">
      <c r="A98" s="21" t="s">
        <v>592</v>
      </c>
      <c r="B98" s="22" t="s">
        <v>593</v>
      </c>
      <c r="C98" s="22" t="s">
        <v>976</v>
      </c>
      <c r="D98" s="22" t="s">
        <v>977</v>
      </c>
    </row>
    <row r="99" spans="1:4" ht="102">
      <c r="A99" s="21" t="s">
        <v>594</v>
      </c>
      <c r="B99" s="22" t="s">
        <v>595</v>
      </c>
      <c r="C99" s="22" t="s">
        <v>1034</v>
      </c>
      <c r="D99" s="22" t="s">
        <v>1035</v>
      </c>
    </row>
    <row r="100" spans="1:4" ht="102">
      <c r="A100" s="21" t="s">
        <v>596</v>
      </c>
      <c r="B100" s="22" t="s">
        <v>597</v>
      </c>
      <c r="C100" s="22" t="s">
        <v>1034</v>
      </c>
      <c r="D100" s="22" t="s">
        <v>1035</v>
      </c>
    </row>
    <row r="101" spans="1:4" ht="102">
      <c r="A101" s="21" t="s">
        <v>598</v>
      </c>
      <c r="B101" s="22" t="s">
        <v>599</v>
      </c>
      <c r="C101" s="22" t="s">
        <v>1034</v>
      </c>
      <c r="D101" s="22" t="s">
        <v>1035</v>
      </c>
    </row>
    <row r="102" spans="1:4" ht="102">
      <c r="A102" s="21" t="s">
        <v>600</v>
      </c>
      <c r="B102" s="22" t="s">
        <v>601</v>
      </c>
      <c r="C102" s="22" t="s">
        <v>1034</v>
      </c>
      <c r="D102" s="22" t="s">
        <v>1035</v>
      </c>
    </row>
    <row r="103" spans="1:4" ht="51">
      <c r="A103" s="21" t="s">
        <v>602</v>
      </c>
      <c r="B103" s="22" t="s">
        <v>603</v>
      </c>
      <c r="C103" s="22" t="s">
        <v>604</v>
      </c>
      <c r="D103" s="22" t="s">
        <v>605</v>
      </c>
    </row>
    <row r="104" spans="1:4" ht="25.5">
      <c r="A104" s="21" t="s">
        <v>606</v>
      </c>
      <c r="B104" s="22" t="s">
        <v>607</v>
      </c>
      <c r="C104" s="22" t="s">
        <v>608</v>
      </c>
      <c r="D104" s="22" t="s">
        <v>609</v>
      </c>
    </row>
    <row r="105" spans="1:4" ht="25.5">
      <c r="A105" s="21" t="s">
        <v>610</v>
      </c>
      <c r="B105" s="22" t="s">
        <v>611</v>
      </c>
      <c r="C105" s="22" t="s">
        <v>610</v>
      </c>
      <c r="D105" s="22" t="s">
        <v>612</v>
      </c>
    </row>
    <row r="106" spans="1:4" ht="38.25">
      <c r="A106" s="21" t="s">
        <v>613</v>
      </c>
      <c r="B106" s="22" t="s">
        <v>614</v>
      </c>
      <c r="C106" s="22" t="s">
        <v>1023</v>
      </c>
      <c r="D106" s="22" t="s">
        <v>1024</v>
      </c>
    </row>
    <row r="107" spans="1:4" ht="51">
      <c r="A107" s="21" t="s">
        <v>615</v>
      </c>
      <c r="B107" s="22" t="s">
        <v>616</v>
      </c>
      <c r="C107" s="22" t="s">
        <v>615</v>
      </c>
      <c r="D107" s="22" t="s">
        <v>617</v>
      </c>
    </row>
    <row r="108" spans="1:4" ht="25.5">
      <c r="A108" s="21" t="s">
        <v>618</v>
      </c>
      <c r="B108" s="22" t="s">
        <v>619</v>
      </c>
      <c r="C108" s="22" t="s">
        <v>620</v>
      </c>
      <c r="D108" s="22" t="s">
        <v>621</v>
      </c>
    </row>
    <row r="109" spans="1:4" ht="51">
      <c r="A109" s="21" t="s">
        <v>622</v>
      </c>
      <c r="B109" s="22" t="s">
        <v>623</v>
      </c>
      <c r="C109" s="22" t="s">
        <v>902</v>
      </c>
      <c r="D109" s="22" t="s">
        <v>903</v>
      </c>
    </row>
    <row r="110" spans="1:4" ht="51">
      <c r="A110" s="21" t="s">
        <v>624</v>
      </c>
      <c r="B110" s="22" t="s">
        <v>625</v>
      </c>
      <c r="C110" s="22" t="s">
        <v>902</v>
      </c>
      <c r="D110" s="22" t="s">
        <v>903</v>
      </c>
    </row>
    <row r="111" spans="1:4" ht="51">
      <c r="A111" s="21" t="s">
        <v>626</v>
      </c>
      <c r="B111" s="22" t="s">
        <v>627</v>
      </c>
      <c r="C111" s="22" t="s">
        <v>902</v>
      </c>
      <c r="D111" s="22" t="s">
        <v>903</v>
      </c>
    </row>
    <row r="112" spans="1:4" ht="51">
      <c r="A112" s="21" t="s">
        <v>628</v>
      </c>
      <c r="B112" s="22" t="s">
        <v>629</v>
      </c>
      <c r="C112" s="22" t="s">
        <v>902</v>
      </c>
      <c r="D112" s="22" t="s">
        <v>903</v>
      </c>
    </row>
    <row r="113" spans="1:4" ht="38.25">
      <c r="A113" s="21" t="s">
        <v>630</v>
      </c>
      <c r="B113" s="22" t="s">
        <v>631</v>
      </c>
      <c r="C113" s="22" t="s">
        <v>632</v>
      </c>
      <c r="D113" s="22" t="s">
        <v>633</v>
      </c>
    </row>
    <row r="114" spans="1:4" ht="51">
      <c r="A114" s="21" t="s">
        <v>634</v>
      </c>
      <c r="B114" s="22" t="s">
        <v>635</v>
      </c>
      <c r="C114" s="22" t="s">
        <v>636</v>
      </c>
      <c r="D114" s="22" t="s">
        <v>637</v>
      </c>
    </row>
    <row r="115" spans="1:4" ht="38.25">
      <c r="A115" s="21" t="s">
        <v>638</v>
      </c>
      <c r="B115" s="22" t="s">
        <v>639</v>
      </c>
      <c r="C115" s="22" t="s">
        <v>544</v>
      </c>
      <c r="D115" s="22" t="s">
        <v>545</v>
      </c>
    </row>
    <row r="116" spans="1:4" ht="51">
      <c r="A116" s="21" t="s">
        <v>640</v>
      </c>
      <c r="B116" s="22" t="s">
        <v>641</v>
      </c>
      <c r="C116" s="22" t="s">
        <v>894</v>
      </c>
      <c r="D116" s="22" t="s">
        <v>895</v>
      </c>
    </row>
    <row r="117" spans="1:4" ht="51">
      <c r="A117" s="21" t="s">
        <v>642</v>
      </c>
      <c r="B117" s="22" t="s">
        <v>643</v>
      </c>
      <c r="C117" s="22" t="s">
        <v>644</v>
      </c>
      <c r="D117" s="22" t="s">
        <v>645</v>
      </c>
    </row>
    <row r="118" spans="1:4" ht="51">
      <c r="A118" s="21" t="s">
        <v>646</v>
      </c>
      <c r="B118" s="22" t="s">
        <v>647</v>
      </c>
      <c r="C118" s="22" t="s">
        <v>894</v>
      </c>
      <c r="D118" s="22" t="s">
        <v>895</v>
      </c>
    </row>
    <row r="119" spans="1:4" ht="51">
      <c r="A119" s="21" t="s">
        <v>648</v>
      </c>
      <c r="B119" s="22" t="s">
        <v>649</v>
      </c>
      <c r="C119" s="22" t="s">
        <v>894</v>
      </c>
      <c r="D119" s="22" t="s">
        <v>895</v>
      </c>
    </row>
    <row r="120" spans="1:4" ht="38.25">
      <c r="A120" s="21" t="s">
        <v>650</v>
      </c>
      <c r="B120" s="22" t="s">
        <v>651</v>
      </c>
      <c r="C120" s="22" t="s">
        <v>652</v>
      </c>
      <c r="D120" s="22" t="s">
        <v>653</v>
      </c>
    </row>
    <row r="121" spans="1:4" ht="51">
      <c r="A121" s="21" t="s">
        <v>654</v>
      </c>
      <c r="B121" s="22" t="s">
        <v>655</v>
      </c>
      <c r="C121" s="22" t="s">
        <v>894</v>
      </c>
      <c r="D121" s="22" t="s">
        <v>895</v>
      </c>
    </row>
    <row r="122" spans="1:4" ht="38.25">
      <c r="A122" s="21" t="s">
        <v>656</v>
      </c>
      <c r="B122" s="22" t="s">
        <v>657</v>
      </c>
      <c r="C122" s="22" t="s">
        <v>658</v>
      </c>
      <c r="D122" s="22" t="s">
        <v>659</v>
      </c>
    </row>
    <row r="123" spans="1:4" ht="51">
      <c r="A123" s="21" t="s">
        <v>660</v>
      </c>
      <c r="B123" s="22" t="s">
        <v>661</v>
      </c>
      <c r="C123" s="22" t="s">
        <v>662</v>
      </c>
      <c r="D123" s="22" t="s">
        <v>663</v>
      </c>
    </row>
    <row r="124" spans="1:4" ht="51">
      <c r="A124" s="21" t="s">
        <v>664</v>
      </c>
      <c r="B124" s="22" t="s">
        <v>665</v>
      </c>
      <c r="C124" s="22" t="s">
        <v>1018</v>
      </c>
      <c r="D124" s="22" t="s">
        <v>1019</v>
      </c>
    </row>
    <row r="125" spans="1:4" ht="38.25">
      <c r="A125" s="21" t="s">
        <v>666</v>
      </c>
      <c r="B125" s="22" t="s">
        <v>667</v>
      </c>
      <c r="C125" s="22" t="s">
        <v>668</v>
      </c>
      <c r="D125" s="22" t="s">
        <v>669</v>
      </c>
    </row>
    <row r="126" spans="1:4" ht="38.25">
      <c r="A126" s="21" t="s">
        <v>670</v>
      </c>
      <c r="B126" s="22" t="s">
        <v>671</v>
      </c>
      <c r="C126" s="22" t="s">
        <v>672</v>
      </c>
      <c r="D126" s="22" t="s">
        <v>673</v>
      </c>
    </row>
    <row r="127" spans="1:4" ht="38.25">
      <c r="A127" s="21" t="s">
        <v>674</v>
      </c>
      <c r="B127" s="22" t="s">
        <v>675</v>
      </c>
      <c r="C127" s="22" t="s">
        <v>676</v>
      </c>
      <c r="D127" s="22" t="s">
        <v>677</v>
      </c>
    </row>
    <row r="128" spans="1:4" ht="25.5">
      <c r="A128" s="21" t="s">
        <v>678</v>
      </c>
      <c r="B128" s="22" t="s">
        <v>679</v>
      </c>
      <c r="C128" s="22" t="s">
        <v>680</v>
      </c>
      <c r="D128" s="22" t="s">
        <v>681</v>
      </c>
    </row>
    <row r="129" spans="1:4" ht="38.25">
      <c r="A129" s="21" t="s">
        <v>682</v>
      </c>
      <c r="B129" s="22" t="s">
        <v>683</v>
      </c>
      <c r="C129" s="22" t="s">
        <v>680</v>
      </c>
      <c r="D129" s="22" t="s">
        <v>681</v>
      </c>
    </row>
    <row r="130" spans="1:4" ht="63.75">
      <c r="A130" s="21" t="s">
        <v>684</v>
      </c>
      <c r="B130" s="22" t="s">
        <v>685</v>
      </c>
      <c r="C130" s="22" t="s">
        <v>684</v>
      </c>
      <c r="D130" s="22" t="s">
        <v>1028</v>
      </c>
    </row>
    <row r="131" spans="1:4" ht="51">
      <c r="A131" s="21" t="s">
        <v>686</v>
      </c>
      <c r="B131" s="22" t="s">
        <v>687</v>
      </c>
      <c r="C131" s="22" t="s">
        <v>1083</v>
      </c>
      <c r="D131" s="22" t="s">
        <v>1084</v>
      </c>
    </row>
    <row r="132" spans="1:4" ht="63.75">
      <c r="A132" s="21" t="s">
        <v>688</v>
      </c>
      <c r="B132" s="22" t="s">
        <v>689</v>
      </c>
      <c r="C132" s="22" t="s">
        <v>886</v>
      </c>
      <c r="D132" s="22" t="s">
        <v>887</v>
      </c>
    </row>
    <row r="133" spans="1:4" ht="63.75">
      <c r="A133" s="21" t="s">
        <v>690</v>
      </c>
      <c r="B133" s="22" t="s">
        <v>691</v>
      </c>
      <c r="C133" s="22" t="s">
        <v>886</v>
      </c>
      <c r="D133" s="22" t="s">
        <v>887</v>
      </c>
    </row>
    <row r="134" spans="1:4" ht="78.75" customHeight="1">
      <c r="A134" s="21" t="s">
        <v>692</v>
      </c>
      <c r="B134" s="22" t="s">
        <v>693</v>
      </c>
      <c r="C134" s="22" t="s">
        <v>692</v>
      </c>
      <c r="D134" s="22" t="s">
        <v>694</v>
      </c>
    </row>
    <row r="135" spans="1:4" ht="63.75">
      <c r="A135" s="21" t="s">
        <v>695</v>
      </c>
      <c r="B135" s="22" t="s">
        <v>696</v>
      </c>
      <c r="C135" s="22" t="s">
        <v>644</v>
      </c>
      <c r="D135" s="22" t="s">
        <v>645</v>
      </c>
    </row>
    <row r="136" spans="1:4" ht="51">
      <c r="A136" s="21" t="s">
        <v>697</v>
      </c>
      <c r="B136" s="22" t="s">
        <v>698</v>
      </c>
      <c r="C136" s="22" t="s">
        <v>902</v>
      </c>
      <c r="D136" s="22" t="s">
        <v>903</v>
      </c>
    </row>
    <row r="137" spans="1:4" ht="38.25">
      <c r="A137" s="21" t="s">
        <v>699</v>
      </c>
      <c r="B137" s="22" t="s">
        <v>700</v>
      </c>
      <c r="C137" s="22" t="s">
        <v>701</v>
      </c>
      <c r="D137" s="22" t="s">
        <v>702</v>
      </c>
    </row>
    <row r="138" spans="1:4" ht="38.25">
      <c r="A138" s="21" t="s">
        <v>703</v>
      </c>
      <c r="B138" s="22" t="s">
        <v>704</v>
      </c>
      <c r="C138" s="22" t="s">
        <v>544</v>
      </c>
      <c r="D138" s="22" t="s">
        <v>545</v>
      </c>
    </row>
    <row r="139" spans="1:4" ht="38.25">
      <c r="A139" s="21" t="s">
        <v>705</v>
      </c>
      <c r="B139" s="22" t="s">
        <v>706</v>
      </c>
      <c r="C139" s="22" t="s">
        <v>1023</v>
      </c>
      <c r="D139" s="22" t="s">
        <v>1024</v>
      </c>
    </row>
    <row r="140" spans="1:4" ht="38.25">
      <c r="A140" s="21" t="s">
        <v>1023</v>
      </c>
      <c r="B140" s="22" t="s">
        <v>707</v>
      </c>
      <c r="C140" s="22" t="s">
        <v>1023</v>
      </c>
      <c r="D140" s="22" t="s">
        <v>1024</v>
      </c>
    </row>
    <row r="141" spans="1:4" ht="89.25">
      <c r="A141" s="21" t="s">
        <v>708</v>
      </c>
      <c r="B141" s="22" t="s">
        <v>709</v>
      </c>
      <c r="C141" s="22" t="s">
        <v>990</v>
      </c>
      <c r="D141" s="22" t="s">
        <v>991</v>
      </c>
    </row>
    <row r="142" spans="1:4" ht="38.25">
      <c r="A142" s="21" t="s">
        <v>710</v>
      </c>
      <c r="B142" s="22" t="s">
        <v>711</v>
      </c>
      <c r="C142" s="22" t="s">
        <v>712</v>
      </c>
      <c r="D142" s="22" t="s">
        <v>713</v>
      </c>
    </row>
    <row r="143" spans="1:4" ht="25.5">
      <c r="A143" s="21" t="s">
        <v>714</v>
      </c>
      <c r="B143" s="22" t="s">
        <v>715</v>
      </c>
      <c r="C143" s="22" t="s">
        <v>716</v>
      </c>
      <c r="D143" s="22" t="s">
        <v>717</v>
      </c>
    </row>
    <row r="144" spans="1:4" ht="25.5">
      <c r="A144" s="21" t="s">
        <v>718</v>
      </c>
      <c r="B144" s="22" t="s">
        <v>719</v>
      </c>
      <c r="C144" s="22" t="s">
        <v>720</v>
      </c>
      <c r="D144" s="22" t="s">
        <v>721</v>
      </c>
    </row>
    <row r="145" spans="1:4" ht="51">
      <c r="A145" s="21" t="s">
        <v>722</v>
      </c>
      <c r="B145" s="22" t="s">
        <v>723</v>
      </c>
      <c r="C145" s="22" t="s">
        <v>724</v>
      </c>
      <c r="D145" s="22" t="s">
        <v>725</v>
      </c>
    </row>
    <row r="146" spans="1:4" ht="51">
      <c r="A146" s="21" t="s">
        <v>726</v>
      </c>
      <c r="B146" s="22" t="s">
        <v>727</v>
      </c>
      <c r="C146" s="22" t="s">
        <v>957</v>
      </c>
      <c r="D146" s="22" t="s">
        <v>958</v>
      </c>
    </row>
    <row r="147" spans="1:4" ht="51">
      <c r="A147" s="21" t="s">
        <v>728</v>
      </c>
      <c r="B147" s="22" t="s">
        <v>729</v>
      </c>
      <c r="C147" s="22" t="s">
        <v>902</v>
      </c>
      <c r="D147" s="22" t="s">
        <v>903</v>
      </c>
    </row>
    <row r="148" spans="1:4" ht="25.5">
      <c r="A148" s="21" t="s">
        <v>730</v>
      </c>
      <c r="B148" s="22" t="s">
        <v>731</v>
      </c>
      <c r="C148" s="22" t="s">
        <v>732</v>
      </c>
      <c r="D148" s="22" t="s">
        <v>733</v>
      </c>
    </row>
    <row r="149" spans="1:4" ht="51">
      <c r="A149" s="21" t="s">
        <v>734</v>
      </c>
      <c r="B149" s="22" t="s">
        <v>735</v>
      </c>
      <c r="C149" s="22" t="s">
        <v>894</v>
      </c>
      <c r="D149" s="22" t="s">
        <v>895</v>
      </c>
    </row>
    <row r="150" spans="1:4" ht="38.25">
      <c r="A150" s="21" t="s">
        <v>736</v>
      </c>
      <c r="B150" s="22" t="s">
        <v>737</v>
      </c>
      <c r="C150" s="22" t="s">
        <v>544</v>
      </c>
      <c r="D150" s="22" t="s">
        <v>545</v>
      </c>
    </row>
    <row r="151" spans="1:4" ht="38.25">
      <c r="A151" s="21" t="s">
        <v>738</v>
      </c>
      <c r="B151" s="22" t="s">
        <v>739</v>
      </c>
      <c r="C151" s="22" t="s">
        <v>1087</v>
      </c>
      <c r="D151" s="22" t="s">
        <v>1088</v>
      </c>
    </row>
    <row r="152" spans="1:4" ht="38.25">
      <c r="A152" s="21" t="s">
        <v>740</v>
      </c>
      <c r="B152" s="22" t="s">
        <v>741</v>
      </c>
      <c r="C152" s="22" t="s">
        <v>1087</v>
      </c>
      <c r="D152" s="22" t="s">
        <v>1088</v>
      </c>
    </row>
    <row r="153" spans="1:4" ht="25.5">
      <c r="A153" s="21" t="s">
        <v>742</v>
      </c>
      <c r="B153" s="22" t="s">
        <v>743</v>
      </c>
      <c r="C153" s="22" t="s">
        <v>990</v>
      </c>
      <c r="D153" s="22" t="s">
        <v>991</v>
      </c>
    </row>
    <row r="154" spans="1:4" s="24" customFormat="1" ht="63.75">
      <c r="A154" s="23" t="s">
        <v>744</v>
      </c>
      <c r="B154" s="24" t="s">
        <v>745</v>
      </c>
      <c r="C154" s="24" t="s">
        <v>1027</v>
      </c>
      <c r="D154" s="24" t="s">
        <v>1028</v>
      </c>
    </row>
    <row r="155" spans="1:4" ht="63.75">
      <c r="A155" s="21" t="s">
        <v>746</v>
      </c>
      <c r="B155" s="22" t="s">
        <v>747</v>
      </c>
      <c r="C155" s="22" t="s">
        <v>1027</v>
      </c>
      <c r="D155" s="22" t="s">
        <v>1028</v>
      </c>
    </row>
    <row r="156" spans="1:4" ht="38.25">
      <c r="A156" s="21" t="s">
        <v>748</v>
      </c>
      <c r="B156" s="22" t="s">
        <v>749</v>
      </c>
      <c r="C156" s="22" t="s">
        <v>750</v>
      </c>
      <c r="D156" s="22" t="s">
        <v>751</v>
      </c>
    </row>
    <row r="157" spans="1:4" s="24" customFormat="1" ht="38.25">
      <c r="A157" s="23" t="s">
        <v>752</v>
      </c>
      <c r="B157" s="24" t="s">
        <v>753</v>
      </c>
      <c r="C157" s="24" t="s">
        <v>750</v>
      </c>
      <c r="D157" s="24" t="s">
        <v>751</v>
      </c>
    </row>
    <row r="158" spans="1:4" ht="25.5">
      <c r="A158" s="21" t="s">
        <v>754</v>
      </c>
      <c r="B158" s="22" t="s">
        <v>755</v>
      </c>
      <c r="C158" s="22" t="s">
        <v>754</v>
      </c>
      <c r="D158" s="22" t="s">
        <v>756</v>
      </c>
    </row>
    <row r="159" spans="1:4" ht="51">
      <c r="A159" s="21" t="s">
        <v>757</v>
      </c>
      <c r="B159" s="22" t="s">
        <v>758</v>
      </c>
      <c r="C159" s="22" t="s">
        <v>757</v>
      </c>
      <c r="D159" s="22" t="s">
        <v>759</v>
      </c>
    </row>
    <row r="160" spans="1:4" ht="38.25">
      <c r="A160" s="21" t="s">
        <v>760</v>
      </c>
      <c r="B160" s="22" t="s">
        <v>761</v>
      </c>
      <c r="C160" s="22" t="s">
        <v>762</v>
      </c>
      <c r="D160" s="22" t="s">
        <v>763</v>
      </c>
    </row>
    <row r="161" spans="1:4" ht="38.25">
      <c r="A161" s="21" t="s">
        <v>764</v>
      </c>
      <c r="B161" s="22" t="s">
        <v>765</v>
      </c>
      <c r="C161" s="22" t="s">
        <v>762</v>
      </c>
      <c r="D161" s="22" t="s">
        <v>763</v>
      </c>
    </row>
    <row r="162" spans="1:4" ht="63.75">
      <c r="A162" s="21" t="s">
        <v>766</v>
      </c>
      <c r="B162" s="22" t="s">
        <v>767</v>
      </c>
      <c r="C162" s="22" t="s">
        <v>1083</v>
      </c>
      <c r="D162" s="22" t="s">
        <v>1084</v>
      </c>
    </row>
    <row r="163" spans="1:4" ht="51">
      <c r="A163" s="21" t="s">
        <v>768</v>
      </c>
      <c r="B163" s="22" t="s">
        <v>769</v>
      </c>
      <c r="C163" s="22" t="s">
        <v>1083</v>
      </c>
      <c r="D163" s="22" t="s">
        <v>1084</v>
      </c>
    </row>
    <row r="164" spans="1:4" ht="38.25">
      <c r="A164" s="21" t="s">
        <v>770</v>
      </c>
      <c r="B164" s="22" t="s">
        <v>771</v>
      </c>
      <c r="C164" s="22" t="s">
        <v>772</v>
      </c>
      <c r="D164" s="22" t="s">
        <v>15</v>
      </c>
    </row>
    <row r="165" spans="1:4" ht="38.25">
      <c r="A165" s="21" t="s">
        <v>16</v>
      </c>
      <c r="B165" s="22" t="s">
        <v>17</v>
      </c>
      <c r="C165" s="22" t="s">
        <v>18</v>
      </c>
      <c r="D165" s="22" t="s">
        <v>19</v>
      </c>
    </row>
    <row r="166" spans="1:4" ht="38.25">
      <c r="A166" s="21" t="s">
        <v>20</v>
      </c>
      <c r="B166" s="22" t="s">
        <v>21</v>
      </c>
      <c r="C166" s="22" t="s">
        <v>20</v>
      </c>
      <c r="D166" s="22" t="s">
        <v>22</v>
      </c>
    </row>
    <row r="167" spans="1:4" ht="51">
      <c r="A167" s="21" t="s">
        <v>23</v>
      </c>
      <c r="B167" s="22" t="s">
        <v>24</v>
      </c>
      <c r="C167" s="22" t="s">
        <v>1008</v>
      </c>
      <c r="D167" s="22" t="s">
        <v>1009</v>
      </c>
    </row>
    <row r="168" spans="1:4" ht="89.25">
      <c r="A168" s="21" t="s">
        <v>25</v>
      </c>
      <c r="B168" s="22" t="s">
        <v>26</v>
      </c>
      <c r="C168" s="22" t="s">
        <v>25</v>
      </c>
      <c r="D168" s="22" t="s">
        <v>27</v>
      </c>
    </row>
    <row r="169" spans="1:4" ht="38.25">
      <c r="A169" s="21" t="s">
        <v>28</v>
      </c>
      <c r="B169" s="22" t="s">
        <v>787</v>
      </c>
      <c r="C169" s="22" t="s">
        <v>28</v>
      </c>
      <c r="D169" s="22" t="s">
        <v>788</v>
      </c>
    </row>
    <row r="170" spans="1:4" ht="51">
      <c r="A170" s="21" t="s">
        <v>789</v>
      </c>
      <c r="B170" s="22" t="s">
        <v>790</v>
      </c>
      <c r="C170" s="22" t="s">
        <v>644</v>
      </c>
      <c r="D170" s="22" t="s">
        <v>645</v>
      </c>
    </row>
    <row r="171" spans="1:4" ht="38.25">
      <c r="A171" s="21" t="s">
        <v>791</v>
      </c>
      <c r="B171" s="22" t="s">
        <v>792</v>
      </c>
      <c r="C171" s="22" t="s">
        <v>791</v>
      </c>
      <c r="D171" s="22" t="s">
        <v>793</v>
      </c>
    </row>
    <row r="172" spans="1:4" ht="38.25">
      <c r="A172" s="21" t="s">
        <v>794</v>
      </c>
      <c r="B172" s="22" t="s">
        <v>795</v>
      </c>
      <c r="C172" s="22" t="s">
        <v>796</v>
      </c>
      <c r="D172" s="22" t="s">
        <v>797</v>
      </c>
    </row>
    <row r="173" spans="1:4" ht="51">
      <c r="A173" s="21" t="s">
        <v>798</v>
      </c>
      <c r="B173" s="22" t="s">
        <v>799</v>
      </c>
      <c r="C173" s="22" t="s">
        <v>796</v>
      </c>
      <c r="D173" s="22" t="s">
        <v>797</v>
      </c>
    </row>
    <row r="174" spans="1:4" ht="38.25">
      <c r="A174" s="21" t="s">
        <v>800</v>
      </c>
      <c r="B174" s="22" t="s">
        <v>801</v>
      </c>
      <c r="C174" s="22" t="s">
        <v>802</v>
      </c>
      <c r="D174" s="22" t="s">
        <v>803</v>
      </c>
    </row>
    <row r="175" spans="1:4" ht="51">
      <c r="A175" s="21" t="s">
        <v>804</v>
      </c>
      <c r="B175" s="22" t="s">
        <v>805</v>
      </c>
      <c r="C175" s="22" t="s">
        <v>1018</v>
      </c>
      <c r="D175" s="22" t="s">
        <v>1019</v>
      </c>
    </row>
    <row r="176" spans="1:4" ht="51">
      <c r="A176" s="21" t="s">
        <v>806</v>
      </c>
      <c r="B176" s="22" t="s">
        <v>807</v>
      </c>
      <c r="C176" s="22" t="s">
        <v>894</v>
      </c>
      <c r="D176" s="22" t="s">
        <v>895</v>
      </c>
    </row>
    <row r="177" spans="1:4" ht="25.5">
      <c r="A177" s="21" t="s">
        <v>808</v>
      </c>
      <c r="B177" s="22" t="s">
        <v>809</v>
      </c>
      <c r="C177" s="22" t="s">
        <v>810</v>
      </c>
      <c r="D177" s="22" t="s">
        <v>811</v>
      </c>
    </row>
    <row r="178" spans="1:4" ht="63.75">
      <c r="A178" s="21" t="s">
        <v>812</v>
      </c>
      <c r="B178" s="22" t="s">
        <v>813</v>
      </c>
      <c r="C178" s="22" t="s">
        <v>802</v>
      </c>
      <c r="D178" s="22" t="s">
        <v>803</v>
      </c>
    </row>
    <row r="179" spans="1:4" ht="25.5">
      <c r="A179" s="21" t="s">
        <v>814</v>
      </c>
      <c r="B179" s="22" t="s">
        <v>815</v>
      </c>
      <c r="C179" s="22" t="s">
        <v>816</v>
      </c>
      <c r="D179" s="22" t="s">
        <v>817</v>
      </c>
    </row>
    <row r="180" spans="1:4" ht="51">
      <c r="A180" s="21" t="s">
        <v>818</v>
      </c>
      <c r="B180" s="22" t="s">
        <v>819</v>
      </c>
      <c r="C180" s="22" t="s">
        <v>818</v>
      </c>
      <c r="D180" s="22" t="s">
        <v>820</v>
      </c>
    </row>
    <row r="181" spans="1:4" ht="38.25">
      <c r="A181" s="21" t="s">
        <v>821</v>
      </c>
      <c r="B181" s="22" t="s">
        <v>822</v>
      </c>
      <c r="C181" s="22" t="s">
        <v>1023</v>
      </c>
      <c r="D181" s="22" t="s">
        <v>1024</v>
      </c>
    </row>
    <row r="182" spans="1:4" ht="51">
      <c r="A182" s="21" t="s">
        <v>823</v>
      </c>
      <c r="B182" s="22" t="s">
        <v>824</v>
      </c>
      <c r="C182" s="22" t="s">
        <v>985</v>
      </c>
      <c r="D182" s="22" t="s">
        <v>987</v>
      </c>
    </row>
    <row r="183" spans="1:4" ht="51">
      <c r="A183" s="21" t="s">
        <v>825</v>
      </c>
      <c r="B183" s="22" t="s">
        <v>143</v>
      </c>
      <c r="C183" s="22" t="s">
        <v>957</v>
      </c>
      <c r="D183" s="22" t="s">
        <v>958</v>
      </c>
    </row>
    <row r="184" spans="1:4" ht="25.5">
      <c r="A184" s="21" t="s">
        <v>144</v>
      </c>
      <c r="B184" s="22" t="s">
        <v>145</v>
      </c>
      <c r="C184" s="22" t="s">
        <v>146</v>
      </c>
      <c r="D184" s="22" t="s">
        <v>147</v>
      </c>
    </row>
    <row r="185" spans="1:4" s="24" customFormat="1" ht="38.25">
      <c r="A185" s="23" t="s">
        <v>148</v>
      </c>
      <c r="B185" s="24" t="s">
        <v>149</v>
      </c>
      <c r="C185" s="24" t="s">
        <v>961</v>
      </c>
      <c r="D185" s="24" t="s">
        <v>962</v>
      </c>
    </row>
    <row r="186" spans="1:4" ht="25.5">
      <c r="A186" s="21" t="s">
        <v>150</v>
      </c>
      <c r="B186" s="22" t="s">
        <v>151</v>
      </c>
      <c r="C186" s="22" t="s">
        <v>152</v>
      </c>
      <c r="D186" s="22" t="s">
        <v>153</v>
      </c>
    </row>
    <row r="187" spans="1:4" ht="38.25">
      <c r="A187" s="21" t="s">
        <v>154</v>
      </c>
      <c r="B187" s="22" t="s">
        <v>155</v>
      </c>
      <c r="C187" s="22" t="s">
        <v>154</v>
      </c>
      <c r="D187" s="22" t="s">
        <v>156</v>
      </c>
    </row>
    <row r="188" spans="1:4" ht="25.5">
      <c r="A188" s="21" t="s">
        <v>157</v>
      </c>
      <c r="B188" s="22" t="s">
        <v>158</v>
      </c>
      <c r="C188" s="22" t="s">
        <v>159</v>
      </c>
      <c r="D188" s="22" t="s">
        <v>160</v>
      </c>
    </row>
    <row r="189" spans="1:4" ht="51">
      <c r="A189" s="21" t="s">
        <v>644</v>
      </c>
      <c r="B189" s="22" t="s">
        <v>161</v>
      </c>
      <c r="C189" s="22" t="s">
        <v>644</v>
      </c>
      <c r="D189" s="22" t="s">
        <v>645</v>
      </c>
    </row>
    <row r="190" spans="1:4" ht="51">
      <c r="A190" s="21" t="s">
        <v>162</v>
      </c>
      <c r="B190" s="22" t="s">
        <v>163</v>
      </c>
      <c r="C190" s="22" t="s">
        <v>162</v>
      </c>
      <c r="D190" s="22" t="s">
        <v>164</v>
      </c>
    </row>
    <row r="191" spans="1:4" ht="38.25">
      <c r="A191" s="21" t="s">
        <v>165</v>
      </c>
      <c r="B191" s="22" t="s">
        <v>166</v>
      </c>
      <c r="C191" s="22" t="s">
        <v>167</v>
      </c>
      <c r="D191" s="22" t="s">
        <v>168</v>
      </c>
    </row>
    <row r="192" spans="1:4" ht="51">
      <c r="A192" s="21" t="s">
        <v>167</v>
      </c>
      <c r="B192" s="22" t="s">
        <v>169</v>
      </c>
      <c r="C192" s="22" t="s">
        <v>167</v>
      </c>
      <c r="D192" s="22" t="s">
        <v>168</v>
      </c>
    </row>
    <row r="193" spans="1:4" ht="51">
      <c r="A193" s="21" t="s">
        <v>170</v>
      </c>
      <c r="B193" s="22" t="s">
        <v>171</v>
      </c>
      <c r="C193" s="22" t="s">
        <v>894</v>
      </c>
      <c r="D193" s="22" t="s">
        <v>895</v>
      </c>
    </row>
    <row r="194" spans="1:4" ht="63.75">
      <c r="A194" s="21" t="s">
        <v>172</v>
      </c>
      <c r="B194" s="22" t="s">
        <v>173</v>
      </c>
      <c r="C194" s="22" t="s">
        <v>1083</v>
      </c>
      <c r="D194" s="22" t="s">
        <v>1084</v>
      </c>
    </row>
    <row r="195" spans="1:4" ht="51">
      <c r="A195" s="21" t="s">
        <v>174</v>
      </c>
      <c r="B195" s="22" t="s">
        <v>175</v>
      </c>
      <c r="C195" s="22" t="s">
        <v>1018</v>
      </c>
      <c r="D195" s="22" t="s">
        <v>1019</v>
      </c>
    </row>
    <row r="196" spans="1:4" ht="38.25">
      <c r="A196" s="21" t="s">
        <v>176</v>
      </c>
      <c r="B196" s="22" t="s">
        <v>177</v>
      </c>
      <c r="C196" s="22" t="s">
        <v>178</v>
      </c>
      <c r="D196" s="22" t="s">
        <v>179</v>
      </c>
    </row>
    <row r="197" spans="1:4" ht="51">
      <c r="A197" s="21" t="s">
        <v>180</v>
      </c>
      <c r="B197" s="22" t="s">
        <v>181</v>
      </c>
      <c r="C197" s="22" t="s">
        <v>178</v>
      </c>
      <c r="D197" s="22" t="s">
        <v>179</v>
      </c>
    </row>
    <row r="198" spans="1:4" ht="51">
      <c r="A198" s="21" t="s">
        <v>182</v>
      </c>
      <c r="B198" s="22" t="s">
        <v>183</v>
      </c>
      <c r="C198" s="22" t="s">
        <v>178</v>
      </c>
      <c r="D198" s="22" t="s">
        <v>179</v>
      </c>
    </row>
    <row r="199" spans="1:4" ht="51">
      <c r="A199" s="21" t="s">
        <v>184</v>
      </c>
      <c r="B199" s="22" t="s">
        <v>185</v>
      </c>
      <c r="C199" s="22" t="s">
        <v>178</v>
      </c>
      <c r="D199" s="22" t="s">
        <v>179</v>
      </c>
    </row>
    <row r="200" spans="1:4" ht="38.25">
      <c r="A200" s="21" t="s">
        <v>186</v>
      </c>
      <c r="B200" s="22" t="s">
        <v>187</v>
      </c>
      <c r="C200" s="22" t="s">
        <v>178</v>
      </c>
      <c r="D200" s="22" t="s">
        <v>179</v>
      </c>
    </row>
    <row r="201" spans="1:4" ht="38.25">
      <c r="A201" s="21" t="s">
        <v>188</v>
      </c>
      <c r="B201" s="22" t="s">
        <v>189</v>
      </c>
      <c r="C201" s="22" t="s">
        <v>178</v>
      </c>
      <c r="D201" s="22" t="s">
        <v>179</v>
      </c>
    </row>
    <row r="202" spans="1:4" ht="25.5">
      <c r="A202" s="21" t="s">
        <v>190</v>
      </c>
      <c r="B202" s="22" t="s">
        <v>191</v>
      </c>
      <c r="C202" s="22" t="s">
        <v>192</v>
      </c>
      <c r="D202" s="22" t="s">
        <v>193</v>
      </c>
    </row>
    <row r="203" spans="1:4" ht="63.75">
      <c r="A203" s="21" t="s">
        <v>194</v>
      </c>
      <c r="B203" s="22" t="s">
        <v>195</v>
      </c>
      <c r="C203" s="22" t="s">
        <v>886</v>
      </c>
      <c r="D203" s="22" t="s">
        <v>887</v>
      </c>
    </row>
    <row r="204" spans="1:4" ht="51">
      <c r="A204" s="21" t="s">
        <v>196</v>
      </c>
      <c r="B204" s="22" t="s">
        <v>197</v>
      </c>
      <c r="C204" s="22" t="s">
        <v>894</v>
      </c>
      <c r="D204" s="22" t="s">
        <v>895</v>
      </c>
    </row>
    <row r="205" spans="1:4" ht="38.25">
      <c r="A205" s="21" t="s">
        <v>198</v>
      </c>
      <c r="B205" s="22" t="s">
        <v>199</v>
      </c>
      <c r="C205" s="22" t="s">
        <v>701</v>
      </c>
      <c r="D205" s="22" t="s">
        <v>702</v>
      </c>
    </row>
    <row r="206" spans="1:4" ht="38.25">
      <c r="A206" s="21" t="s">
        <v>200</v>
      </c>
      <c r="B206" s="22" t="s">
        <v>201</v>
      </c>
      <c r="C206" s="22" t="s">
        <v>712</v>
      </c>
      <c r="D206" s="22" t="s">
        <v>713</v>
      </c>
    </row>
    <row r="207" spans="1:4" ht="63.75">
      <c r="A207" s="21" t="s">
        <v>712</v>
      </c>
      <c r="B207" s="22" t="s">
        <v>202</v>
      </c>
      <c r="C207" s="22" t="s">
        <v>712</v>
      </c>
      <c r="D207" s="22" t="s">
        <v>713</v>
      </c>
    </row>
    <row r="208" spans="1:4" ht="51">
      <c r="A208" s="21" t="s">
        <v>203</v>
      </c>
      <c r="B208" s="22" t="s">
        <v>204</v>
      </c>
      <c r="C208" s="22" t="s">
        <v>1018</v>
      </c>
      <c r="D208" s="22" t="s">
        <v>1019</v>
      </c>
    </row>
    <row r="209" spans="1:4" s="24" customFormat="1" ht="63.75">
      <c r="A209" s="23" t="s">
        <v>205</v>
      </c>
      <c r="B209" s="24" t="s">
        <v>206</v>
      </c>
      <c r="C209" s="24" t="s">
        <v>1027</v>
      </c>
      <c r="D209" s="24" t="s">
        <v>1028</v>
      </c>
    </row>
    <row r="210" spans="1:4" ht="25.5">
      <c r="A210" s="21" t="s">
        <v>207</v>
      </c>
      <c r="B210" s="22" t="s">
        <v>208</v>
      </c>
      <c r="C210" s="22" t="s">
        <v>207</v>
      </c>
      <c r="D210" s="22" t="s">
        <v>209</v>
      </c>
    </row>
    <row r="211" spans="1:4" ht="25.5">
      <c r="A211" s="21" t="s">
        <v>210</v>
      </c>
      <c r="B211" s="22" t="s">
        <v>211</v>
      </c>
      <c r="C211" s="22" t="s">
        <v>210</v>
      </c>
      <c r="D211" s="22" t="s">
        <v>212</v>
      </c>
    </row>
    <row r="212" spans="1:4" ht="63.75">
      <c r="A212" s="21" t="s">
        <v>213</v>
      </c>
      <c r="B212" s="22" t="s">
        <v>214</v>
      </c>
      <c r="C212" s="22" t="s">
        <v>213</v>
      </c>
      <c r="D212" s="22" t="s">
        <v>215</v>
      </c>
    </row>
    <row r="213" spans="1:4" ht="38.25">
      <c r="A213" s="21" t="s">
        <v>216</v>
      </c>
      <c r="B213" s="22" t="s">
        <v>217</v>
      </c>
      <c r="C213" s="22" t="s">
        <v>216</v>
      </c>
      <c r="D213" s="22" t="s">
        <v>218</v>
      </c>
    </row>
    <row r="214" spans="1:4" ht="38.25">
      <c r="A214" s="21" t="s">
        <v>219</v>
      </c>
      <c r="B214" s="22" t="s">
        <v>220</v>
      </c>
      <c r="C214" s="22" t="s">
        <v>219</v>
      </c>
      <c r="D214" s="22" t="s">
        <v>221</v>
      </c>
    </row>
    <row r="215" spans="1:4" ht="25.5">
      <c r="A215" s="21" t="s">
        <v>222</v>
      </c>
      <c r="B215" s="22" t="s">
        <v>223</v>
      </c>
      <c r="C215" s="22" t="s">
        <v>222</v>
      </c>
      <c r="D215" s="22" t="s">
        <v>224</v>
      </c>
    </row>
    <row r="216" spans="1:4" ht="76.5">
      <c r="A216" s="21" t="s">
        <v>225</v>
      </c>
      <c r="B216" s="22" t="s">
        <v>226</v>
      </c>
      <c r="C216" s="22" t="s">
        <v>225</v>
      </c>
      <c r="D216" s="22" t="s">
        <v>227</v>
      </c>
    </row>
    <row r="217" spans="1:4" ht="51">
      <c r="A217" s="21" t="s">
        <v>228</v>
      </c>
      <c r="B217" s="22" t="s">
        <v>229</v>
      </c>
      <c r="C217" s="22" t="s">
        <v>228</v>
      </c>
      <c r="D217" s="22" t="s">
        <v>230</v>
      </c>
    </row>
    <row r="218" spans="1:4" ht="51">
      <c r="A218" s="21" t="s">
        <v>231</v>
      </c>
      <c r="B218" s="22" t="s">
        <v>232</v>
      </c>
      <c r="C218" s="22" t="s">
        <v>231</v>
      </c>
      <c r="D218" s="22" t="s">
        <v>233</v>
      </c>
    </row>
    <row r="219" spans="1:4" ht="51">
      <c r="A219" s="21" t="s">
        <v>234</v>
      </c>
      <c r="B219" s="22" t="s">
        <v>235</v>
      </c>
      <c r="C219" s="22" t="s">
        <v>644</v>
      </c>
      <c r="D219" s="22" t="s">
        <v>645</v>
      </c>
    </row>
    <row r="220" spans="1:4" ht="51">
      <c r="A220" s="21" t="s">
        <v>236</v>
      </c>
      <c r="B220" s="22" t="s">
        <v>237</v>
      </c>
      <c r="C220" s="22" t="s">
        <v>644</v>
      </c>
      <c r="D220" s="22" t="s">
        <v>645</v>
      </c>
    </row>
    <row r="221" spans="1:4" ht="25.5">
      <c r="A221" s="21" t="s">
        <v>238</v>
      </c>
      <c r="B221" s="22" t="s">
        <v>239</v>
      </c>
      <c r="C221" s="22" t="s">
        <v>240</v>
      </c>
      <c r="D221" s="22" t="s">
        <v>241</v>
      </c>
    </row>
    <row r="222" spans="1:4" ht="51">
      <c r="A222" s="21" t="s">
        <v>242</v>
      </c>
      <c r="B222" s="22" t="s">
        <v>243</v>
      </c>
      <c r="C222" s="22" t="s">
        <v>894</v>
      </c>
      <c r="D222" s="22" t="s">
        <v>895</v>
      </c>
    </row>
    <row r="223" spans="1:4" ht="38.25">
      <c r="A223" s="21" t="s">
        <v>244</v>
      </c>
      <c r="B223" s="22" t="s">
        <v>245</v>
      </c>
      <c r="C223" s="22" t="s">
        <v>244</v>
      </c>
      <c r="D223" s="22" t="s">
        <v>246</v>
      </c>
    </row>
    <row r="224" spans="1:4" ht="38.25">
      <c r="A224" s="21" t="s">
        <v>247</v>
      </c>
      <c r="B224" s="22" t="s">
        <v>248</v>
      </c>
      <c r="C224" s="22" t="s">
        <v>247</v>
      </c>
      <c r="D224" s="22" t="s">
        <v>249</v>
      </c>
    </row>
    <row r="225" spans="1:4" s="24" customFormat="1" ht="38.25">
      <c r="A225" s="23" t="s">
        <v>250</v>
      </c>
      <c r="B225" s="24" t="s">
        <v>251</v>
      </c>
      <c r="C225" s="24" t="s">
        <v>252</v>
      </c>
      <c r="D225" s="24" t="s">
        <v>253</v>
      </c>
    </row>
    <row r="226" spans="1:4" ht="25.5">
      <c r="A226" s="21" t="s">
        <v>254</v>
      </c>
      <c r="B226" s="22" t="s">
        <v>255</v>
      </c>
      <c r="C226" s="22" t="s">
        <v>247</v>
      </c>
      <c r="D226" s="22" t="s">
        <v>249</v>
      </c>
    </row>
    <row r="227" spans="1:4" ht="25.5">
      <c r="A227" s="21" t="s">
        <v>256</v>
      </c>
      <c r="B227" s="22" t="s">
        <v>257</v>
      </c>
      <c r="C227" s="22" t="s">
        <v>258</v>
      </c>
      <c r="D227" s="22" t="s">
        <v>259</v>
      </c>
    </row>
    <row r="228" spans="1:4" ht="51">
      <c r="A228" s="21" t="s">
        <v>260</v>
      </c>
      <c r="B228" s="22" t="s">
        <v>261</v>
      </c>
      <c r="C228" s="22" t="s">
        <v>902</v>
      </c>
      <c r="D228" s="22" t="s">
        <v>903</v>
      </c>
    </row>
    <row r="229" spans="1:4" ht="51">
      <c r="A229" s="21" t="s">
        <v>262</v>
      </c>
      <c r="B229" s="22" t="s">
        <v>263</v>
      </c>
      <c r="C229" s="22" t="s">
        <v>264</v>
      </c>
      <c r="D229" s="22" t="s">
        <v>265</v>
      </c>
    </row>
    <row r="230" spans="1:4" ht="63.75">
      <c r="A230" s="21" t="s">
        <v>266</v>
      </c>
      <c r="B230" s="22" t="s">
        <v>267</v>
      </c>
      <c r="C230" s="22" t="s">
        <v>1027</v>
      </c>
      <c r="D230" s="22" t="s">
        <v>1028</v>
      </c>
    </row>
    <row r="231" spans="1:4" ht="38.25">
      <c r="A231" s="21" t="s">
        <v>268</v>
      </c>
      <c r="B231" s="22" t="s">
        <v>269</v>
      </c>
      <c r="C231" s="22" t="s">
        <v>930</v>
      </c>
      <c r="D231" s="22" t="s">
        <v>931</v>
      </c>
    </row>
    <row r="232" spans="1:4" ht="38.25">
      <c r="A232" s="21" t="s">
        <v>270</v>
      </c>
      <c r="B232" s="22" t="s">
        <v>271</v>
      </c>
      <c r="C232" s="22" t="s">
        <v>930</v>
      </c>
      <c r="D232" s="22" t="s">
        <v>931</v>
      </c>
    </row>
    <row r="233" spans="1:4" ht="38.25">
      <c r="A233" s="21" t="s">
        <v>272</v>
      </c>
      <c r="B233" s="22" t="s">
        <v>273</v>
      </c>
      <c r="C233" s="22" t="s">
        <v>930</v>
      </c>
      <c r="D233" s="22" t="s">
        <v>931</v>
      </c>
    </row>
    <row r="234" spans="1:4" ht="51">
      <c r="A234" s="21" t="s">
        <v>274</v>
      </c>
      <c r="B234" s="22" t="s">
        <v>275</v>
      </c>
      <c r="C234" s="22" t="s">
        <v>1018</v>
      </c>
      <c r="D234" s="22" t="s">
        <v>1019</v>
      </c>
    </row>
    <row r="235" spans="1:4" ht="25.5">
      <c r="A235" s="21" t="s">
        <v>276</v>
      </c>
      <c r="B235" s="22" t="s">
        <v>277</v>
      </c>
      <c r="C235" s="22" t="s">
        <v>990</v>
      </c>
      <c r="D235" s="22" t="s">
        <v>991</v>
      </c>
    </row>
    <row r="236" spans="1:4" ht="76.5">
      <c r="A236" s="21" t="s">
        <v>990</v>
      </c>
      <c r="B236" s="22" t="s">
        <v>278</v>
      </c>
      <c r="C236" s="22" t="s">
        <v>990</v>
      </c>
      <c r="D236" s="22" t="s">
        <v>991</v>
      </c>
    </row>
    <row r="237" spans="1:4" ht="38.25">
      <c r="A237" s="21" t="s">
        <v>279</v>
      </c>
      <c r="B237" s="22" t="s">
        <v>280</v>
      </c>
      <c r="C237" s="22" t="s">
        <v>990</v>
      </c>
      <c r="D237" s="22" t="s">
        <v>991</v>
      </c>
    </row>
    <row r="238" spans="1:4" ht="39.75" customHeight="1">
      <c r="A238" s="21" t="s">
        <v>281</v>
      </c>
      <c r="B238" s="22" t="s">
        <v>282</v>
      </c>
      <c r="C238" s="22" t="s">
        <v>283</v>
      </c>
      <c r="D238" s="22" t="s">
        <v>284</v>
      </c>
    </row>
    <row r="239" spans="1:4" ht="51">
      <c r="A239" s="21" t="s">
        <v>285</v>
      </c>
      <c r="B239" s="22" t="s">
        <v>286</v>
      </c>
      <c r="C239" s="22" t="s">
        <v>1083</v>
      </c>
      <c r="D239" s="22" t="s">
        <v>1084</v>
      </c>
    </row>
    <row r="240" spans="1:4" ht="50.25" customHeight="1">
      <c r="A240" s="21" t="s">
        <v>287</v>
      </c>
      <c r="B240" s="22" t="s">
        <v>288</v>
      </c>
      <c r="C240" s="22" t="s">
        <v>796</v>
      </c>
      <c r="D240" s="22" t="s">
        <v>797</v>
      </c>
    </row>
    <row r="241" spans="1:4" ht="25.5">
      <c r="A241" s="21" t="s">
        <v>289</v>
      </c>
      <c r="B241" s="22" t="s">
        <v>290</v>
      </c>
      <c r="C241" s="22" t="s">
        <v>291</v>
      </c>
      <c r="D241" s="22" t="s">
        <v>292</v>
      </c>
    </row>
    <row r="242" spans="1:4" s="26" customFormat="1" ht="25.5">
      <c r="A242" s="25" t="s">
        <v>293</v>
      </c>
      <c r="B242" s="26" t="s">
        <v>294</v>
      </c>
      <c r="C242" s="26" t="s">
        <v>295</v>
      </c>
      <c r="D242" s="26" t="s">
        <v>296</v>
      </c>
    </row>
    <row r="243" spans="1:4" ht="25.5">
      <c r="A243" s="21" t="s">
        <v>297</v>
      </c>
      <c r="B243" s="22" t="s">
        <v>298</v>
      </c>
      <c r="C243" s="22" t="s">
        <v>299</v>
      </c>
      <c r="D243" s="22" t="s">
        <v>300</v>
      </c>
    </row>
    <row r="244" spans="1:4" ht="51">
      <c r="A244" s="21" t="s">
        <v>301</v>
      </c>
      <c r="B244" s="22" t="s">
        <v>302</v>
      </c>
      <c r="C244" s="22" t="s">
        <v>291</v>
      </c>
      <c r="D244" s="22" t="s">
        <v>292</v>
      </c>
    </row>
    <row r="245" spans="1:4" ht="25.5">
      <c r="A245" s="21" t="s">
        <v>303</v>
      </c>
      <c r="B245" s="22" t="s">
        <v>304</v>
      </c>
      <c r="C245" s="22" t="s">
        <v>291</v>
      </c>
      <c r="D245" s="22" t="s">
        <v>292</v>
      </c>
    </row>
    <row r="246" spans="1:4" s="24" customFormat="1" ht="25.5">
      <c r="A246" s="23" t="s">
        <v>305</v>
      </c>
      <c r="B246" s="24" t="s">
        <v>306</v>
      </c>
      <c r="C246" s="24" t="s">
        <v>291</v>
      </c>
      <c r="D246" s="24" t="s">
        <v>292</v>
      </c>
    </row>
    <row r="247" spans="1:4" s="24" customFormat="1" ht="25.5">
      <c r="A247" s="23" t="s">
        <v>307</v>
      </c>
      <c r="B247" s="24" t="s">
        <v>308</v>
      </c>
      <c r="C247" s="24" t="s">
        <v>309</v>
      </c>
      <c r="D247" s="24" t="s">
        <v>310</v>
      </c>
    </row>
    <row r="248" spans="1:4" s="24" customFormat="1" ht="38.25">
      <c r="A248" s="23" t="s">
        <v>311</v>
      </c>
      <c r="B248" s="24" t="s">
        <v>312</v>
      </c>
      <c r="C248" s="24" t="s">
        <v>291</v>
      </c>
      <c r="D248" s="24" t="s">
        <v>292</v>
      </c>
    </row>
    <row r="249" spans="1:4" s="24" customFormat="1" ht="51">
      <c r="A249" s="23" t="s">
        <v>313</v>
      </c>
      <c r="B249" s="24" t="s">
        <v>314</v>
      </c>
      <c r="C249" s="24" t="s">
        <v>291</v>
      </c>
      <c r="D249" s="24" t="s">
        <v>292</v>
      </c>
    </row>
    <row r="250" spans="1:4" s="24" customFormat="1" ht="25.5">
      <c r="A250" s="23" t="s">
        <v>315</v>
      </c>
      <c r="B250" s="24" t="s">
        <v>316</v>
      </c>
      <c r="C250" s="24" t="s">
        <v>291</v>
      </c>
      <c r="D250" s="24" t="s">
        <v>292</v>
      </c>
    </row>
    <row r="251" spans="1:4" ht="63.75">
      <c r="A251" s="21" t="s">
        <v>317</v>
      </c>
      <c r="B251" s="22" t="s">
        <v>318</v>
      </c>
      <c r="C251" s="22" t="s">
        <v>1027</v>
      </c>
      <c r="D251" s="22" t="s">
        <v>1028</v>
      </c>
    </row>
    <row r="252" spans="1:4" ht="63.75">
      <c r="A252" s="21" t="s">
        <v>319</v>
      </c>
      <c r="B252" s="22" t="s">
        <v>320</v>
      </c>
      <c r="C252" s="22" t="s">
        <v>1027</v>
      </c>
      <c r="D252" s="22" t="s">
        <v>1028</v>
      </c>
    </row>
    <row r="253" spans="1:4" ht="63.75">
      <c r="A253" s="21" t="s">
        <v>321</v>
      </c>
      <c r="B253" s="22" t="s">
        <v>322</v>
      </c>
      <c r="C253" s="22" t="s">
        <v>1027</v>
      </c>
      <c r="D253" s="22" t="s">
        <v>1028</v>
      </c>
    </row>
    <row r="254" spans="1:4" ht="25.5">
      <c r="A254" s="21" t="s">
        <v>323</v>
      </c>
      <c r="B254" s="22" t="s">
        <v>324</v>
      </c>
      <c r="C254" s="22" t="s">
        <v>934</v>
      </c>
      <c r="D254" s="22" t="s">
        <v>935</v>
      </c>
    </row>
    <row r="255" spans="1:4" ht="25.5">
      <c r="A255" s="21" t="s">
        <v>325</v>
      </c>
      <c r="B255" s="22" t="s">
        <v>326</v>
      </c>
      <c r="C255" s="22" t="s">
        <v>192</v>
      </c>
      <c r="D255" s="22" t="s">
        <v>193</v>
      </c>
    </row>
    <row r="256" spans="1:4" ht="38.25">
      <c r="A256" s="21" t="s">
        <v>327</v>
      </c>
      <c r="B256" s="22" t="s">
        <v>328</v>
      </c>
      <c r="C256" s="22" t="s">
        <v>544</v>
      </c>
      <c r="D256" s="22" t="s">
        <v>545</v>
      </c>
    </row>
    <row r="257" spans="1:4" ht="25.5">
      <c r="A257" s="21" t="s">
        <v>329</v>
      </c>
      <c r="B257" s="22" t="s">
        <v>330</v>
      </c>
      <c r="C257" s="22" t="s">
        <v>990</v>
      </c>
      <c r="D257" s="22" t="s">
        <v>991</v>
      </c>
    </row>
    <row r="258" spans="1:4" ht="38.25">
      <c r="A258" s="21" t="s">
        <v>331</v>
      </c>
      <c r="B258" s="22" t="s">
        <v>332</v>
      </c>
      <c r="C258" s="22" t="s">
        <v>333</v>
      </c>
      <c r="D258" s="22" t="s">
        <v>334</v>
      </c>
    </row>
    <row r="259" spans="1:4" ht="102">
      <c r="A259" s="21" t="s">
        <v>335</v>
      </c>
      <c r="B259" s="22" t="s">
        <v>336</v>
      </c>
      <c r="C259" s="22" t="s">
        <v>1034</v>
      </c>
      <c r="D259" s="22" t="s">
        <v>1035</v>
      </c>
    </row>
    <row r="260" spans="1:4" ht="38.25">
      <c r="A260" s="21" t="s">
        <v>337</v>
      </c>
      <c r="B260" s="22" t="e">
        <v>#N/A</v>
      </c>
      <c r="C260" s="22" t="s">
        <v>632</v>
      </c>
      <c r="D260" s="22" t="s">
        <v>633</v>
      </c>
    </row>
    <row r="261" spans="1:4" ht="51">
      <c r="A261" s="21" t="s">
        <v>338</v>
      </c>
      <c r="B261" s="22" t="s">
        <v>339</v>
      </c>
      <c r="C261" s="22" t="s">
        <v>902</v>
      </c>
      <c r="D261" s="22" t="s">
        <v>903</v>
      </c>
    </row>
    <row r="262" spans="1:4" s="24" customFormat="1" ht="51">
      <c r="A262" s="23" t="s">
        <v>340</v>
      </c>
      <c r="B262" s="24" t="s">
        <v>341</v>
      </c>
      <c r="C262" s="24" t="s">
        <v>342</v>
      </c>
      <c r="D262" s="24" t="s">
        <v>343</v>
      </c>
    </row>
    <row r="263" spans="1:4" ht="38.25">
      <c r="A263" s="21" t="s">
        <v>344</v>
      </c>
      <c r="B263" s="22" t="s">
        <v>345</v>
      </c>
      <c r="C263" s="22" t="s">
        <v>346</v>
      </c>
      <c r="D263" s="22" t="s">
        <v>347</v>
      </c>
    </row>
    <row r="264" spans="1:4" ht="38.25">
      <c r="A264" s="21" t="s">
        <v>348</v>
      </c>
      <c r="B264" s="22" t="s">
        <v>349</v>
      </c>
      <c r="C264" s="22" t="s">
        <v>348</v>
      </c>
      <c r="D264" s="22" t="s">
        <v>350</v>
      </c>
    </row>
    <row r="265" spans="1:4" ht="38.25">
      <c r="A265" s="21" t="s">
        <v>351</v>
      </c>
      <c r="B265" s="22" t="s">
        <v>352</v>
      </c>
      <c r="C265" s="22" t="s">
        <v>353</v>
      </c>
      <c r="D265" s="22" t="s">
        <v>354</v>
      </c>
    </row>
    <row r="266" spans="1:4" ht="38.25">
      <c r="A266" s="21" t="s">
        <v>355</v>
      </c>
      <c r="B266" s="22" t="s">
        <v>356</v>
      </c>
      <c r="C266" s="22" t="s">
        <v>355</v>
      </c>
      <c r="D266" s="22" t="s">
        <v>357</v>
      </c>
    </row>
    <row r="267" spans="1:4" ht="25.5">
      <c r="A267" s="21" t="s">
        <v>358</v>
      </c>
      <c r="B267" s="22" t="s">
        <v>359</v>
      </c>
      <c r="C267" s="22" t="s">
        <v>358</v>
      </c>
      <c r="D267" s="22" t="s">
        <v>360</v>
      </c>
    </row>
    <row r="268" spans="1:4" ht="38.25">
      <c r="A268" s="21" t="s">
        <v>361</v>
      </c>
      <c r="B268" s="22" t="s">
        <v>362</v>
      </c>
      <c r="C268" s="22" t="s">
        <v>363</v>
      </c>
      <c r="D268" s="22" t="s">
        <v>364</v>
      </c>
    </row>
    <row r="269" spans="1:4" ht="102">
      <c r="A269" s="21" t="s">
        <v>365</v>
      </c>
      <c r="B269" s="22" t="s">
        <v>366</v>
      </c>
      <c r="C269" s="22" t="s">
        <v>1034</v>
      </c>
      <c r="D269" s="22" t="s">
        <v>1035</v>
      </c>
    </row>
    <row r="270" spans="1:4" ht="25.5">
      <c r="A270" s="21" t="s">
        <v>367</v>
      </c>
      <c r="B270" s="22" t="s">
        <v>368</v>
      </c>
      <c r="C270" s="22" t="s">
        <v>548</v>
      </c>
      <c r="D270" s="22" t="s">
        <v>549</v>
      </c>
    </row>
    <row r="271" spans="1:4" ht="38.25">
      <c r="A271" s="21" t="s">
        <v>369</v>
      </c>
      <c r="B271" s="22" t="s">
        <v>370</v>
      </c>
      <c r="C271" s="22" t="s">
        <v>890</v>
      </c>
      <c r="D271" s="22" t="s">
        <v>891</v>
      </c>
    </row>
    <row r="272" spans="1:4" ht="38.25">
      <c r="A272" s="21" t="s">
        <v>371</v>
      </c>
      <c r="B272" s="22" t="s">
        <v>372</v>
      </c>
      <c r="C272" s="22" t="s">
        <v>548</v>
      </c>
      <c r="D272" s="22" t="s">
        <v>549</v>
      </c>
    </row>
    <row r="273" spans="1:4" ht="25.5">
      <c r="A273" s="21" t="s">
        <v>373</v>
      </c>
      <c r="B273" s="22" t="s">
        <v>374</v>
      </c>
      <c r="C273" s="22" t="s">
        <v>373</v>
      </c>
      <c r="D273" s="22" t="s">
        <v>375</v>
      </c>
    </row>
    <row r="274" spans="1:4" ht="51">
      <c r="A274" s="21" t="s">
        <v>376</v>
      </c>
      <c r="B274" s="22" t="s">
        <v>377</v>
      </c>
      <c r="C274" s="22" t="s">
        <v>890</v>
      </c>
      <c r="D274" s="22" t="s">
        <v>891</v>
      </c>
    </row>
    <row r="275" spans="1:4" ht="25.5">
      <c r="A275" s="21" t="s">
        <v>378</v>
      </c>
      <c r="B275" s="22" t="s">
        <v>379</v>
      </c>
      <c r="C275" s="22" t="s">
        <v>890</v>
      </c>
      <c r="D275" s="22" t="s">
        <v>891</v>
      </c>
    </row>
    <row r="276" spans="1:4" ht="25.5">
      <c r="A276" s="21" t="s">
        <v>380</v>
      </c>
      <c r="B276" s="22" t="s">
        <v>381</v>
      </c>
      <c r="C276" s="22" t="s">
        <v>890</v>
      </c>
      <c r="D276" s="22" t="s">
        <v>891</v>
      </c>
    </row>
    <row r="277" spans="1:4" ht="25.5">
      <c r="A277" s="21" t="s">
        <v>382</v>
      </c>
      <c r="B277" s="22" t="s">
        <v>383</v>
      </c>
      <c r="C277" s="22" t="s">
        <v>990</v>
      </c>
      <c r="D277" s="22" t="s">
        <v>991</v>
      </c>
    </row>
    <row r="278" spans="1:4" ht="25.5">
      <c r="A278" s="21" t="s">
        <v>384</v>
      </c>
      <c r="B278" s="22" t="s">
        <v>385</v>
      </c>
      <c r="C278" s="22" t="s">
        <v>384</v>
      </c>
      <c r="D278" s="22" t="s">
        <v>386</v>
      </c>
    </row>
    <row r="279" spans="1:4" ht="51">
      <c r="A279" s="21" t="s">
        <v>387</v>
      </c>
      <c r="B279" s="22" t="s">
        <v>388</v>
      </c>
      <c r="C279" s="22" t="s">
        <v>387</v>
      </c>
      <c r="D279" s="22" t="s">
        <v>389</v>
      </c>
    </row>
    <row r="280" spans="1:4" ht="25.5">
      <c r="A280" s="21" t="s">
        <v>390</v>
      </c>
      <c r="B280" s="22" t="s">
        <v>391</v>
      </c>
      <c r="C280" s="22" t="s">
        <v>390</v>
      </c>
      <c r="D280" s="22" t="s">
        <v>392</v>
      </c>
    </row>
    <row r="281" spans="1:4" s="24" customFormat="1" ht="51">
      <c r="A281" s="23" t="s">
        <v>393</v>
      </c>
      <c r="B281" s="24" t="s">
        <v>394</v>
      </c>
      <c r="C281" s="24" t="s">
        <v>1087</v>
      </c>
      <c r="D281" s="24" t="s">
        <v>1088</v>
      </c>
    </row>
    <row r="282" spans="1:4" ht="38.25">
      <c r="A282" s="21" t="s">
        <v>395</v>
      </c>
      <c r="B282" s="22" t="s">
        <v>396</v>
      </c>
      <c r="C282" s="22" t="s">
        <v>1087</v>
      </c>
      <c r="D282" s="22" t="s">
        <v>1088</v>
      </c>
    </row>
    <row r="283" spans="1:4" ht="25.5">
      <c r="A283" s="21" t="s">
        <v>0</v>
      </c>
      <c r="B283" s="22" t="s">
        <v>1</v>
      </c>
      <c r="C283" s="22" t="s">
        <v>732</v>
      </c>
      <c r="D283" s="22" t="s">
        <v>733</v>
      </c>
    </row>
    <row r="284" spans="1:4" ht="38.25">
      <c r="A284" s="21" t="s">
        <v>2</v>
      </c>
      <c r="B284" s="22" t="s">
        <v>3</v>
      </c>
      <c r="C284" s="22" t="s">
        <v>906</v>
      </c>
      <c r="D284" s="22" t="s">
        <v>907</v>
      </c>
    </row>
    <row r="285" spans="1:4" ht="38.25">
      <c r="A285" s="21" t="s">
        <v>4</v>
      </c>
      <c r="B285" s="22" t="s">
        <v>5</v>
      </c>
      <c r="C285" s="22" t="s">
        <v>701</v>
      </c>
      <c r="D285" s="22" t="s">
        <v>702</v>
      </c>
    </row>
    <row r="286" spans="1:4" ht="38.25">
      <c r="A286" s="21" t="s">
        <v>6</v>
      </c>
      <c r="B286" s="22" t="s">
        <v>7</v>
      </c>
      <c r="C286" s="22" t="s">
        <v>6</v>
      </c>
      <c r="D286" s="22" t="s">
        <v>8</v>
      </c>
    </row>
    <row r="287" spans="1:4" ht="38.25">
      <c r="A287" s="21" t="s">
        <v>9</v>
      </c>
      <c r="B287" s="22" t="s">
        <v>10</v>
      </c>
      <c r="C287" s="22" t="s">
        <v>9</v>
      </c>
      <c r="D287" s="22" t="s">
        <v>11</v>
      </c>
    </row>
    <row r="288" spans="1:4" ht="63.75">
      <c r="A288" s="21" t="s">
        <v>12</v>
      </c>
      <c r="B288" s="22" t="s">
        <v>13</v>
      </c>
      <c r="C288" s="22" t="s">
        <v>12</v>
      </c>
      <c r="D288" s="22" t="s">
        <v>436</v>
      </c>
    </row>
    <row r="289" spans="1:4" ht="38.25">
      <c r="A289" s="21" t="s">
        <v>437</v>
      </c>
      <c r="B289" s="22" t="s">
        <v>438</v>
      </c>
      <c r="C289" s="22" t="s">
        <v>437</v>
      </c>
      <c r="D289" s="22" t="s">
        <v>439</v>
      </c>
    </row>
    <row r="290" spans="1:4" ht="38.25">
      <c r="A290" s="21" t="s">
        <v>440</v>
      </c>
      <c r="B290" s="22" t="s">
        <v>441</v>
      </c>
      <c r="C290" s="22" t="s">
        <v>906</v>
      </c>
      <c r="D290" s="22" t="s">
        <v>907</v>
      </c>
    </row>
    <row r="291" spans="1:4" ht="38.25">
      <c r="A291" s="21" t="s">
        <v>442</v>
      </c>
      <c r="B291" s="22" t="s">
        <v>443</v>
      </c>
      <c r="C291" s="22" t="s">
        <v>442</v>
      </c>
      <c r="D291" s="22" t="s">
        <v>444</v>
      </c>
    </row>
    <row r="292" spans="1:4" ht="63.75">
      <c r="A292" s="21" t="s">
        <v>445</v>
      </c>
      <c r="B292" s="22" t="s">
        <v>446</v>
      </c>
      <c r="C292" s="22" t="s">
        <v>894</v>
      </c>
      <c r="D292" s="22" t="s">
        <v>895</v>
      </c>
    </row>
    <row r="293" spans="1:4" ht="38.25">
      <c r="A293" s="21" t="s">
        <v>447</v>
      </c>
      <c r="B293" s="22" t="s">
        <v>448</v>
      </c>
      <c r="C293" s="22" t="s">
        <v>447</v>
      </c>
      <c r="D293" s="22" t="s">
        <v>449</v>
      </c>
    </row>
    <row r="294" spans="1:4" ht="38.25">
      <c r="A294" s="21" t="s">
        <v>450</v>
      </c>
      <c r="B294" s="22" t="s">
        <v>451</v>
      </c>
      <c r="C294" s="22" t="s">
        <v>452</v>
      </c>
      <c r="D294" s="22" t="s">
        <v>453</v>
      </c>
    </row>
    <row r="295" spans="1:4" ht="51">
      <c r="A295" s="21" t="s">
        <v>454</v>
      </c>
      <c r="B295" s="22" t="s">
        <v>455</v>
      </c>
      <c r="C295" s="22" t="s">
        <v>1083</v>
      </c>
      <c r="D295" s="22" t="s">
        <v>1084</v>
      </c>
    </row>
    <row r="296" spans="1:4" ht="51">
      <c r="A296" s="21" t="s">
        <v>456</v>
      </c>
      <c r="B296" s="22" t="s">
        <v>457</v>
      </c>
      <c r="C296" s="22" t="s">
        <v>894</v>
      </c>
      <c r="D296" s="22" t="s">
        <v>895</v>
      </c>
    </row>
    <row r="297" spans="1:4" ht="51">
      <c r="A297" s="21" t="s">
        <v>458</v>
      </c>
      <c r="B297" s="22" t="s">
        <v>459</v>
      </c>
      <c r="C297" s="22" t="s">
        <v>957</v>
      </c>
      <c r="D297" s="22" t="s">
        <v>958</v>
      </c>
    </row>
    <row r="298" spans="1:4" ht="38.25">
      <c r="A298" s="21" t="s">
        <v>652</v>
      </c>
      <c r="B298" s="22" t="s">
        <v>460</v>
      </c>
      <c r="C298" s="22" t="s">
        <v>652</v>
      </c>
      <c r="D298" s="22" t="s">
        <v>653</v>
      </c>
    </row>
    <row r="299" spans="1:4" ht="38.25">
      <c r="A299" s="21" t="s">
        <v>461</v>
      </c>
      <c r="B299" s="22" t="s">
        <v>462</v>
      </c>
      <c r="C299" s="22" t="s">
        <v>1087</v>
      </c>
      <c r="D299" s="22" t="s">
        <v>1088</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28" sqref="C28"/>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44" t="s">
        <v>133</v>
      </c>
      <c r="D1" s="144"/>
    </row>
    <row r="2" spans="2:11">
      <c r="B2" s="98"/>
      <c r="C2" s="99"/>
      <c r="D2" s="99"/>
      <c r="E2" s="99"/>
      <c r="F2" s="99"/>
      <c r="G2" s="99"/>
      <c r="H2" s="99"/>
      <c r="I2" s="99"/>
      <c r="J2" s="99"/>
      <c r="K2" s="100"/>
    </row>
    <row r="3" spans="2:11">
      <c r="B3" s="101"/>
      <c r="C3" s="102"/>
      <c r="D3" s="103" t="s">
        <v>1090</v>
      </c>
      <c r="E3" s="104"/>
      <c r="F3" s="102"/>
      <c r="G3" s="102"/>
      <c r="H3" s="102"/>
      <c r="I3" s="102"/>
      <c r="J3" s="102"/>
      <c r="K3" s="105"/>
    </row>
    <row r="4" spans="2:11">
      <c r="B4" s="101"/>
      <c r="C4" s="102"/>
      <c r="D4" s="103" t="s">
        <v>1091</v>
      </c>
      <c r="E4" s="104"/>
      <c r="F4" s="102"/>
      <c r="G4" s="102"/>
      <c r="H4" s="102"/>
      <c r="I4" s="102"/>
      <c r="J4" s="102"/>
      <c r="K4" s="105"/>
    </row>
    <row r="5" spans="2:11">
      <c r="B5" s="101"/>
      <c r="C5" s="102"/>
      <c r="D5" s="103"/>
      <c r="E5" s="104"/>
      <c r="F5" s="102"/>
      <c r="G5" s="102"/>
      <c r="H5" s="102"/>
      <c r="I5" s="102"/>
      <c r="J5" s="102"/>
      <c r="K5" s="105"/>
    </row>
    <row r="6" spans="2:11">
      <c r="B6" s="101"/>
      <c r="C6" s="102"/>
      <c r="D6" s="103" t="s">
        <v>1099</v>
      </c>
      <c r="E6" s="104"/>
      <c r="F6" s="102"/>
      <c r="G6" s="102"/>
      <c r="H6" s="102"/>
      <c r="I6" s="102"/>
      <c r="J6" s="102"/>
      <c r="K6" s="105"/>
    </row>
    <row r="7" spans="2:11">
      <c r="B7" s="91"/>
      <c r="C7" s="89"/>
      <c r="D7" s="92"/>
      <c r="E7" s="93"/>
      <c r="F7" s="89"/>
      <c r="G7" s="89"/>
      <c r="H7" s="89"/>
      <c r="I7" s="89"/>
      <c r="J7" s="89"/>
      <c r="K7" s="90"/>
    </row>
    <row r="8" spans="2:11">
      <c r="B8" s="91"/>
      <c r="C8" s="89"/>
      <c r="D8" s="92" t="s">
        <v>72</v>
      </c>
      <c r="E8" s="93"/>
      <c r="F8" s="89"/>
      <c r="G8" s="89"/>
      <c r="H8" s="89"/>
      <c r="I8" s="89"/>
      <c r="J8" s="89"/>
      <c r="K8" s="90"/>
    </row>
    <row r="9" spans="2:11">
      <c r="B9" s="91"/>
      <c r="C9" s="89"/>
      <c r="D9" s="92"/>
      <c r="E9" s="93"/>
      <c r="F9" s="89"/>
      <c r="G9" s="89"/>
      <c r="H9" s="89"/>
      <c r="I9" s="89"/>
      <c r="J9" s="89"/>
      <c r="K9" s="90"/>
    </row>
    <row r="10" spans="2:11">
      <c r="B10" s="91"/>
      <c r="C10" s="89"/>
      <c r="D10" s="92" t="s">
        <v>124</v>
      </c>
      <c r="E10" s="93"/>
      <c r="F10" s="89"/>
      <c r="G10" s="89"/>
      <c r="H10" s="89"/>
      <c r="I10" s="89"/>
      <c r="J10" s="89"/>
      <c r="K10" s="90"/>
    </row>
    <row r="11" spans="2:11">
      <c r="B11" s="91"/>
      <c r="C11" s="89"/>
      <c r="D11" s="94"/>
      <c r="E11" s="93"/>
      <c r="F11" s="89"/>
      <c r="G11" s="89"/>
      <c r="H11" s="89"/>
      <c r="I11" s="89"/>
      <c r="J11" s="89"/>
      <c r="K11" s="90"/>
    </row>
    <row r="12" spans="2:11">
      <c r="B12" s="91"/>
      <c r="C12" s="89"/>
      <c r="D12" s="92" t="s">
        <v>73</v>
      </c>
      <c r="E12" s="93"/>
      <c r="F12" s="89"/>
      <c r="G12" s="89"/>
      <c r="H12" s="89"/>
      <c r="I12" s="89"/>
      <c r="J12" s="89"/>
      <c r="K12" s="90"/>
    </row>
    <row r="13" spans="2:11">
      <c r="B13" s="91"/>
      <c r="C13" s="89"/>
      <c r="D13" s="94"/>
      <c r="E13" s="93"/>
      <c r="F13" s="89"/>
      <c r="G13" s="89"/>
      <c r="H13" s="89"/>
      <c r="I13" s="89"/>
      <c r="J13" s="89"/>
      <c r="K13" s="90"/>
    </row>
    <row r="14" spans="2:11">
      <c r="B14" s="91"/>
      <c r="C14" s="89"/>
      <c r="D14" s="92" t="s">
        <v>1100</v>
      </c>
      <c r="E14" s="93"/>
      <c r="F14" s="89"/>
      <c r="G14" s="89"/>
      <c r="H14" s="89"/>
      <c r="I14" s="89"/>
      <c r="J14" s="89"/>
      <c r="K14" s="90"/>
    </row>
    <row r="15" spans="2:11">
      <c r="B15" s="91"/>
      <c r="C15" s="89"/>
      <c r="D15" s="92"/>
      <c r="E15" s="93"/>
      <c r="F15" s="89"/>
      <c r="G15" s="89"/>
      <c r="H15" s="89"/>
      <c r="I15" s="89"/>
      <c r="J15" s="89"/>
      <c r="K15" s="90"/>
    </row>
    <row r="16" spans="2:11">
      <c r="B16" s="91"/>
      <c r="C16" s="89"/>
      <c r="D16" s="92" t="s">
        <v>125</v>
      </c>
      <c r="E16" s="93"/>
      <c r="F16" s="89"/>
      <c r="G16" s="89"/>
      <c r="H16" s="89"/>
      <c r="I16" s="89"/>
      <c r="J16" s="89"/>
      <c r="K16" s="90"/>
    </row>
    <row r="17" spans="2:11">
      <c r="B17" s="91"/>
      <c r="C17" s="89"/>
      <c r="D17" s="92"/>
      <c r="E17" s="93"/>
      <c r="F17" s="89"/>
      <c r="G17" s="89"/>
      <c r="H17" s="89"/>
      <c r="I17" s="89"/>
      <c r="J17" s="89"/>
      <c r="K17" s="90"/>
    </row>
    <row r="18" spans="2:11">
      <c r="B18" s="91"/>
      <c r="C18" s="89"/>
      <c r="D18" s="92" t="s">
        <v>126</v>
      </c>
      <c r="E18" s="93"/>
      <c r="F18" s="89"/>
      <c r="G18" s="89"/>
      <c r="H18" s="89"/>
      <c r="I18" s="89"/>
      <c r="J18" s="89"/>
      <c r="K18" s="90"/>
    </row>
    <row r="19" spans="2:11">
      <c r="B19" s="91"/>
      <c r="C19" s="89"/>
      <c r="D19" s="92"/>
      <c r="E19" s="93"/>
      <c r="F19" s="89"/>
      <c r="G19" s="89"/>
      <c r="H19" s="89"/>
      <c r="I19" s="89"/>
      <c r="J19" s="89"/>
      <c r="K19" s="90"/>
    </row>
    <row r="20" spans="2:11">
      <c r="B20" s="91"/>
      <c r="C20" s="89"/>
      <c r="D20" s="92" t="s">
        <v>127</v>
      </c>
      <c r="E20" s="93"/>
      <c r="F20" s="89"/>
      <c r="G20" s="89"/>
      <c r="H20" s="89"/>
      <c r="I20" s="89"/>
      <c r="J20" s="89"/>
      <c r="K20" s="90"/>
    </row>
    <row r="21" spans="2:11">
      <c r="B21" s="91"/>
      <c r="C21" s="89"/>
      <c r="D21" s="92"/>
      <c r="E21" s="93"/>
      <c r="F21" s="89"/>
      <c r="G21" s="89"/>
      <c r="H21" s="89"/>
      <c r="I21" s="89"/>
      <c r="J21" s="89"/>
      <c r="K21" s="90"/>
    </row>
    <row r="22" spans="2:11" ht="18" thickBot="1">
      <c r="B22" s="95"/>
      <c r="C22" s="96"/>
      <c r="D22" s="96"/>
      <c r="E22" s="96"/>
      <c r="F22" s="96"/>
      <c r="G22" s="96"/>
      <c r="H22" s="96"/>
      <c r="I22" s="96"/>
      <c r="J22" s="96"/>
      <c r="K22" s="97"/>
    </row>
    <row r="24" spans="2:11">
      <c r="B24" s="57" t="s">
        <v>74</v>
      </c>
      <c r="D24" s="57"/>
      <c r="E24" s="57"/>
      <c r="F24" s="57"/>
      <c r="G24" s="57"/>
      <c r="H24" s="57"/>
      <c r="I24" s="57"/>
    </row>
    <row r="25" spans="2:11">
      <c r="B25" s="62" t="s">
        <v>75</v>
      </c>
      <c r="C25" s="57"/>
      <c r="D25" s="57"/>
      <c r="E25" s="57"/>
      <c r="F25" s="57"/>
      <c r="G25" s="57"/>
      <c r="H25" s="57"/>
      <c r="I25" s="57"/>
    </row>
    <row r="26" spans="2:11">
      <c r="B26" s="57"/>
      <c r="C26" s="57"/>
      <c r="D26" s="57"/>
      <c r="E26" s="57"/>
      <c r="F26" s="57"/>
      <c r="G26" s="57"/>
      <c r="H26" s="57"/>
      <c r="I26" s="57"/>
    </row>
    <row r="27" spans="2:11">
      <c r="B27" s="57" t="s">
        <v>128</v>
      </c>
      <c r="C27" s="57"/>
      <c r="D27" s="57"/>
      <c r="E27" s="57"/>
      <c r="F27" s="57"/>
      <c r="G27" s="57"/>
      <c r="H27" s="57"/>
      <c r="I27" s="57"/>
    </row>
    <row r="28" spans="2:11">
      <c r="B28" s="57"/>
      <c r="C28" s="57"/>
      <c r="D28" s="57"/>
      <c r="E28" s="57"/>
      <c r="F28" s="57"/>
      <c r="G28" s="57"/>
      <c r="H28" s="57"/>
      <c r="I28" s="57"/>
    </row>
    <row r="29" spans="2:11">
      <c r="B29" s="57"/>
      <c r="C29" s="57" t="s">
        <v>82</v>
      </c>
      <c r="D29" s="57" t="s">
        <v>134</v>
      </c>
      <c r="E29" s="57"/>
      <c r="F29" s="57"/>
      <c r="G29" s="57"/>
      <c r="H29" s="57"/>
      <c r="I29" s="57"/>
    </row>
    <row r="30" spans="2:11">
      <c r="B30" s="57"/>
      <c r="C30" s="57"/>
      <c r="D30" s="57"/>
      <c r="E30" s="57"/>
      <c r="F30" s="57"/>
      <c r="G30" s="57"/>
      <c r="H30" s="57"/>
      <c r="I30" s="57"/>
    </row>
    <row r="31" spans="2:11">
      <c r="B31" s="57" t="s">
        <v>129</v>
      </c>
      <c r="C31" s="57"/>
      <c r="D31" s="57"/>
      <c r="E31" s="57"/>
      <c r="F31" s="57"/>
      <c r="G31" s="57"/>
      <c r="H31" s="57"/>
      <c r="I31" s="57"/>
    </row>
    <row r="32" spans="2:11">
      <c r="B32" s="57"/>
      <c r="C32" s="57"/>
      <c r="D32" s="57"/>
      <c r="E32" s="57"/>
      <c r="F32" s="57"/>
      <c r="G32" s="57"/>
      <c r="H32" s="57"/>
      <c r="I32" s="57"/>
    </row>
    <row r="33" spans="2:17">
      <c r="B33" s="57"/>
      <c r="C33" s="57" t="s">
        <v>83</v>
      </c>
      <c r="D33" s="57" t="s">
        <v>134</v>
      </c>
      <c r="E33" s="57"/>
      <c r="F33" s="57"/>
      <c r="G33" s="57"/>
      <c r="H33" s="57"/>
      <c r="I33" s="57"/>
    </row>
    <row r="34" spans="2:17">
      <c r="B34" s="57"/>
      <c r="C34" s="57"/>
      <c r="D34" s="57"/>
      <c r="E34" s="57"/>
      <c r="F34" s="57"/>
      <c r="G34" s="57"/>
      <c r="H34" s="57"/>
      <c r="I34" s="57"/>
    </row>
    <row r="35" spans="2:17">
      <c r="B35" s="62" t="s">
        <v>84</v>
      </c>
      <c r="C35" s="57"/>
      <c r="D35" s="57"/>
      <c r="E35" s="57"/>
      <c r="F35" s="57"/>
      <c r="G35" s="57"/>
      <c r="H35" s="57"/>
      <c r="I35" s="57"/>
      <c r="J35" s="57"/>
      <c r="K35" s="57"/>
      <c r="L35" s="57"/>
      <c r="M35" s="57"/>
      <c r="N35" s="57"/>
      <c r="O35" s="57"/>
      <c r="P35" s="57"/>
      <c r="Q35" s="57"/>
    </row>
    <row r="36" spans="2:17" ht="38.25" customHeight="1">
      <c r="B36" s="141" t="s">
        <v>130</v>
      </c>
      <c r="C36" s="141"/>
      <c r="D36" s="141"/>
      <c r="E36" s="141"/>
      <c r="F36" s="141"/>
      <c r="G36" s="141"/>
      <c r="H36" s="141"/>
      <c r="I36" s="141"/>
      <c r="J36" s="141"/>
      <c r="K36" s="141"/>
      <c r="L36" s="57"/>
      <c r="M36" s="57"/>
      <c r="N36" s="57"/>
      <c r="O36" s="57"/>
      <c r="P36" s="57"/>
      <c r="Q36" s="57"/>
    </row>
    <row r="37" spans="2:17">
      <c r="B37" s="145" t="s">
        <v>76</v>
      </c>
      <c r="C37" s="145"/>
      <c r="D37" s="145"/>
      <c r="E37" s="145"/>
      <c r="F37" s="145"/>
      <c r="G37" s="145"/>
      <c r="H37" s="145"/>
      <c r="I37" s="145"/>
      <c r="J37" s="145"/>
      <c r="K37" s="145"/>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c r="B39" s="62" t="s">
        <v>85</v>
      </c>
      <c r="C39" s="57"/>
      <c r="D39" s="57"/>
      <c r="E39" s="57"/>
      <c r="F39" s="57"/>
      <c r="G39" s="57"/>
      <c r="H39" s="57"/>
      <c r="I39" s="57"/>
      <c r="J39" s="57"/>
      <c r="K39" s="57"/>
      <c r="L39" s="57"/>
      <c r="M39" s="57"/>
      <c r="N39" s="57"/>
      <c r="O39" s="57"/>
      <c r="P39" s="57"/>
      <c r="Q39" s="57"/>
    </row>
    <row r="40" spans="2:17">
      <c r="B40" s="145" t="s">
        <v>131</v>
      </c>
      <c r="C40" s="145"/>
      <c r="D40" s="145"/>
      <c r="E40" s="145"/>
      <c r="F40" s="145"/>
      <c r="G40" s="145"/>
      <c r="H40" s="145"/>
      <c r="I40" s="145"/>
      <c r="J40" s="145"/>
      <c r="K40" s="145"/>
      <c r="L40" s="57"/>
      <c r="M40" s="57"/>
      <c r="N40" s="57"/>
      <c r="O40" s="57"/>
      <c r="P40" s="57"/>
      <c r="Q40" s="57"/>
    </row>
    <row r="41" spans="2:17">
      <c r="B41" s="145" t="s">
        <v>77</v>
      </c>
      <c r="C41" s="145"/>
      <c r="D41" s="145"/>
      <c r="E41" s="145"/>
      <c r="F41" s="145"/>
      <c r="G41" s="145"/>
      <c r="H41" s="145"/>
      <c r="I41" s="145"/>
      <c r="J41" s="145"/>
      <c r="K41" s="145"/>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86</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87</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88</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89</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90</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91</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1101</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c r="B57" s="64" t="s">
        <v>92</v>
      </c>
      <c r="C57" s="58"/>
      <c r="D57" s="58"/>
      <c r="E57" s="58"/>
      <c r="F57" s="58"/>
      <c r="G57" s="57"/>
      <c r="H57" s="57"/>
      <c r="I57" s="57"/>
      <c r="J57" s="57"/>
      <c r="K57" s="57"/>
      <c r="L57" s="57"/>
      <c r="M57" s="57"/>
      <c r="N57" s="57"/>
      <c r="O57" s="57"/>
      <c r="P57" s="57"/>
      <c r="Q57" s="57"/>
    </row>
    <row r="58" spans="2:17">
      <c r="B58" s="57" t="s">
        <v>78</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93</v>
      </c>
      <c r="C60" s="57"/>
      <c r="D60" s="57"/>
      <c r="E60" s="57"/>
      <c r="F60" s="57"/>
      <c r="G60" s="57"/>
      <c r="H60" s="57"/>
      <c r="I60" s="57"/>
      <c r="J60" s="57"/>
      <c r="K60" s="57"/>
      <c r="L60" s="57"/>
      <c r="M60" s="57"/>
      <c r="N60" s="57"/>
      <c r="O60" s="57"/>
      <c r="P60" s="57"/>
      <c r="Q60" s="57"/>
    </row>
    <row r="61" spans="2:17">
      <c r="B61" s="57" t="s">
        <v>94</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c r="B63" s="62" t="s">
        <v>79</v>
      </c>
      <c r="E63" s="57"/>
      <c r="F63" s="57"/>
      <c r="G63" s="57"/>
      <c r="H63" s="57"/>
      <c r="I63" s="57"/>
      <c r="J63" s="57"/>
      <c r="K63" s="57"/>
      <c r="L63" s="57"/>
      <c r="M63" s="57"/>
      <c r="N63" s="57"/>
      <c r="O63" s="57"/>
      <c r="P63" s="57"/>
      <c r="Q63" s="57"/>
    </row>
    <row r="64" spans="2:17">
      <c r="B64" s="142" t="s">
        <v>95</v>
      </c>
      <c r="C64" s="143"/>
      <c r="D64" s="73"/>
    </row>
    <row r="65" spans="2:11">
      <c r="B65" s="72"/>
      <c r="C65" s="69"/>
      <c r="D65" s="74" t="s">
        <v>80</v>
      </c>
    </row>
    <row r="66" spans="2:11">
      <c r="B66" s="65"/>
      <c r="C66" s="66"/>
      <c r="D66" s="75" t="s">
        <v>96</v>
      </c>
      <c r="H66" s="70"/>
    </row>
    <row r="67" spans="2:11">
      <c r="B67" s="65"/>
      <c r="C67" s="66"/>
      <c r="D67" s="75" t="s">
        <v>97</v>
      </c>
      <c r="H67" s="70"/>
    </row>
    <row r="68" spans="2:11">
      <c r="B68" s="67"/>
      <c r="C68" s="68"/>
      <c r="D68" s="76"/>
      <c r="H68" s="70"/>
    </row>
    <row r="71" spans="2:11">
      <c r="B71" s="62" t="s">
        <v>81</v>
      </c>
    </row>
    <row r="72" spans="2:11">
      <c r="B72" s="57"/>
    </row>
    <row r="73" spans="2:11">
      <c r="B73" s="71" t="s">
        <v>98</v>
      </c>
      <c r="C73" s="71" t="s">
        <v>101</v>
      </c>
    </row>
    <row r="74" spans="2:11">
      <c r="B74" s="71" t="s">
        <v>99</v>
      </c>
      <c r="C74" s="71" t="s">
        <v>101</v>
      </c>
    </row>
    <row r="75" spans="2:11">
      <c r="B75" s="71" t="s">
        <v>100</v>
      </c>
      <c r="C75" s="71" t="s">
        <v>102</v>
      </c>
    </row>
    <row r="78" spans="2:11" ht="30" customHeight="1">
      <c r="B78" s="141" t="s">
        <v>103</v>
      </c>
      <c r="C78" s="141"/>
      <c r="D78" s="141"/>
      <c r="E78" s="141"/>
      <c r="F78" s="141"/>
      <c r="G78" s="141"/>
      <c r="H78" s="141"/>
      <c r="I78" s="141"/>
      <c r="J78" s="141"/>
      <c r="K78" s="141"/>
    </row>
    <row r="80" spans="2:11">
      <c r="B80" s="57" t="s">
        <v>132</v>
      </c>
    </row>
    <row r="81" spans="2:5" ht="18" thickBot="1"/>
    <row r="82" spans="2:5" ht="23.1" customHeight="1" thickBot="1">
      <c r="B82" s="79" t="s">
        <v>502</v>
      </c>
      <c r="C82" s="80" t="s">
        <v>503</v>
      </c>
      <c r="D82" s="79" t="s">
        <v>502</v>
      </c>
      <c r="E82" s="80" t="s">
        <v>503</v>
      </c>
    </row>
    <row r="83" spans="2:5" ht="23.1" customHeight="1" thickBot="1">
      <c r="B83" s="81" t="s">
        <v>504</v>
      </c>
      <c r="C83" s="82" t="s">
        <v>505</v>
      </c>
      <c r="D83" s="81" t="s">
        <v>48</v>
      </c>
      <c r="E83" s="82"/>
    </row>
    <row r="84" spans="2:5" ht="23.1" customHeight="1" thickBot="1">
      <c r="B84" s="81" t="s">
        <v>506</v>
      </c>
      <c r="C84" s="82"/>
      <c r="D84" s="81" t="s">
        <v>49</v>
      </c>
      <c r="E84" s="82" t="s">
        <v>50</v>
      </c>
    </row>
    <row r="85" spans="2:5" ht="23.1" customHeight="1" thickBot="1">
      <c r="B85" s="81" t="s">
        <v>507</v>
      </c>
      <c r="C85" s="82" t="s">
        <v>508</v>
      </c>
      <c r="D85" s="81" t="s">
        <v>51</v>
      </c>
      <c r="E85" s="82"/>
    </row>
    <row r="86" spans="2:5" ht="23.1" customHeight="1" thickBot="1">
      <c r="B86" s="81" t="s">
        <v>509</v>
      </c>
      <c r="C86" s="82" t="s">
        <v>510</v>
      </c>
      <c r="D86" s="81" t="s">
        <v>52</v>
      </c>
      <c r="E86" s="82"/>
    </row>
    <row r="87" spans="2:5" ht="23.1" customHeight="1" thickBot="1">
      <c r="B87" s="81" t="s">
        <v>511</v>
      </c>
      <c r="C87" s="82"/>
      <c r="D87" s="81" t="s">
        <v>53</v>
      </c>
      <c r="E87" s="82"/>
    </row>
    <row r="88" spans="2:5" ht="23.1" customHeight="1" thickBot="1">
      <c r="B88" s="81" t="s">
        <v>512</v>
      </c>
      <c r="C88" s="82"/>
      <c r="D88" s="81" t="s">
        <v>54</v>
      </c>
      <c r="E88" s="82"/>
    </row>
    <row r="89" spans="2:5" ht="23.1" customHeight="1" thickBot="1">
      <c r="B89" s="81" t="s">
        <v>513</v>
      </c>
      <c r="C89" s="82" t="s">
        <v>29</v>
      </c>
      <c r="D89" s="81" t="s">
        <v>55</v>
      </c>
      <c r="E89" s="82"/>
    </row>
    <row r="90" spans="2:5" ht="23.1" customHeight="1" thickBot="1">
      <c r="B90" s="81" t="s">
        <v>30</v>
      </c>
      <c r="C90" s="82" t="s">
        <v>31</v>
      </c>
      <c r="D90" s="81" t="s">
        <v>56</v>
      </c>
      <c r="E90" s="82"/>
    </row>
    <row r="91" spans="2:5" ht="23.1" customHeight="1" thickBot="1">
      <c r="B91" s="81" t="s">
        <v>32</v>
      </c>
      <c r="C91" s="82"/>
      <c r="D91" s="81" t="s">
        <v>57</v>
      </c>
      <c r="E91" s="82"/>
    </row>
    <row r="92" spans="2:5" ht="23.1" customHeight="1" thickBot="1">
      <c r="B92" s="81" t="s">
        <v>33</v>
      </c>
      <c r="C92" s="82"/>
      <c r="D92" s="81" t="s">
        <v>58</v>
      </c>
      <c r="E92" s="82"/>
    </row>
    <row r="93" spans="2:5" ht="23.1" customHeight="1" thickBot="1">
      <c r="B93" s="81" t="s">
        <v>34</v>
      </c>
      <c r="C93" s="82"/>
      <c r="D93" s="81" t="s">
        <v>59</v>
      </c>
      <c r="E93" s="82"/>
    </row>
    <row r="94" spans="2:5" ht="23.1" customHeight="1" thickBot="1">
      <c r="B94" s="81" t="s">
        <v>35</v>
      </c>
      <c r="C94" s="82"/>
      <c r="D94" s="81" t="s">
        <v>60</v>
      </c>
      <c r="E94" s="82" t="s">
        <v>61</v>
      </c>
    </row>
    <row r="95" spans="2:5" ht="23.1" customHeight="1" thickBot="1">
      <c r="B95" s="81" t="s">
        <v>36</v>
      </c>
      <c r="C95" s="82" t="s">
        <v>37</v>
      </c>
      <c r="D95" s="81" t="s">
        <v>62</v>
      </c>
      <c r="E95" s="82"/>
    </row>
    <row r="96" spans="2:5" ht="23.1" customHeight="1" thickBot="1">
      <c r="B96" s="81" t="s">
        <v>38</v>
      </c>
      <c r="C96" s="82"/>
      <c r="D96" s="81" t="s">
        <v>63</v>
      </c>
      <c r="E96" s="82"/>
    </row>
    <row r="97" spans="2:11" ht="23.1" customHeight="1" thickBot="1">
      <c r="B97" s="81" t="s">
        <v>39</v>
      </c>
      <c r="C97" s="82" t="s">
        <v>40</v>
      </c>
      <c r="D97" s="81" t="s">
        <v>64</v>
      </c>
      <c r="E97" s="82"/>
    </row>
    <row r="98" spans="2:11" ht="23.1" customHeight="1" thickBot="1">
      <c r="B98" s="81" t="s">
        <v>41</v>
      </c>
      <c r="C98" s="82"/>
      <c r="D98" s="81" t="s">
        <v>65</v>
      </c>
      <c r="E98" s="82"/>
    </row>
    <row r="99" spans="2:11" ht="23.1" customHeight="1" thickBot="1">
      <c r="B99" s="81" t="s">
        <v>42</v>
      </c>
      <c r="C99" s="82"/>
      <c r="D99" s="81" t="s">
        <v>66</v>
      </c>
      <c r="E99" s="82" t="s">
        <v>67</v>
      </c>
    </row>
    <row r="100" spans="2:11" ht="23.1" customHeight="1" thickBot="1">
      <c r="B100" s="81" t="s">
        <v>43</v>
      </c>
      <c r="C100" s="82" t="s">
        <v>44</v>
      </c>
      <c r="D100" s="81" t="s">
        <v>68</v>
      </c>
      <c r="E100" s="82"/>
    </row>
    <row r="101" spans="2:11" ht="23.1" customHeight="1" thickBot="1">
      <c r="B101" s="81" t="s">
        <v>45</v>
      </c>
      <c r="C101" s="82"/>
      <c r="D101" s="81" t="s">
        <v>69</v>
      </c>
      <c r="E101" s="82"/>
    </row>
    <row r="102" spans="2:11" ht="23.1" customHeight="1" thickBot="1">
      <c r="B102" s="81" t="s">
        <v>46</v>
      </c>
      <c r="C102" s="82" t="s">
        <v>47</v>
      </c>
      <c r="D102" s="81" t="s">
        <v>70</v>
      </c>
      <c r="E102" s="82"/>
    </row>
    <row r="103" spans="2:11" ht="23.1" customHeight="1"/>
    <row r="105" spans="2:11" ht="15" customHeight="1">
      <c r="B105" s="141" t="s">
        <v>104</v>
      </c>
      <c r="C105" s="141"/>
      <c r="D105" s="141"/>
      <c r="E105" s="141"/>
      <c r="F105" s="141"/>
      <c r="G105" s="141"/>
      <c r="H105" s="141"/>
      <c r="I105" s="141"/>
      <c r="J105" s="141"/>
      <c r="K105" s="141"/>
    </row>
    <row r="106" spans="2:11">
      <c r="B106" s="57" t="s">
        <v>105</v>
      </c>
      <c r="C106" s="57"/>
      <c r="D106" s="57"/>
      <c r="E106" s="57"/>
      <c r="F106" s="57"/>
      <c r="G106" s="57"/>
      <c r="H106" s="57"/>
      <c r="I106" s="57"/>
      <c r="J106" s="57"/>
    </row>
    <row r="108" spans="2:11">
      <c r="B108" s="62" t="s">
        <v>106</v>
      </c>
    </row>
    <row r="109" spans="2:11">
      <c r="B109" s="62" t="s">
        <v>107</v>
      </c>
    </row>
    <row r="110" spans="2:11">
      <c r="B110" s="62" t="s">
        <v>108</v>
      </c>
    </row>
    <row r="111" spans="2:11" ht="18" thickBot="1"/>
    <row r="112" spans="2:11" ht="18" thickBot="1">
      <c r="B112" s="85" t="s">
        <v>109</v>
      </c>
      <c r="C112" s="86" t="s">
        <v>110</v>
      </c>
    </row>
    <row r="113" spans="2:3" ht="18" thickBot="1">
      <c r="B113" s="78" t="s">
        <v>111</v>
      </c>
      <c r="C113" s="77" t="s">
        <v>112</v>
      </c>
    </row>
    <row r="114" spans="2:3" ht="18" thickBot="1">
      <c r="B114" s="78" t="s">
        <v>113</v>
      </c>
      <c r="C114" s="77" t="s">
        <v>114</v>
      </c>
    </row>
    <row r="115" spans="2:3" ht="18" thickBot="1">
      <c r="B115" s="78" t="s">
        <v>115</v>
      </c>
      <c r="C115" s="77" t="s">
        <v>116</v>
      </c>
    </row>
    <row r="116" spans="2:3" ht="24.75" thickBot="1">
      <c r="B116" s="78" t="s">
        <v>117</v>
      </c>
      <c r="C116" s="77" t="s">
        <v>118</v>
      </c>
    </row>
    <row r="117" spans="2:3" ht="24.75" thickBot="1">
      <c r="B117" s="78" t="s">
        <v>119</v>
      </c>
      <c r="C117" s="77" t="s">
        <v>120</v>
      </c>
    </row>
    <row r="119" spans="2:3">
      <c r="B119" s="62" t="s">
        <v>121</v>
      </c>
    </row>
    <row r="120" spans="2:3" ht="18" thickBot="1"/>
    <row r="121" spans="2:3" ht="18" thickBot="1">
      <c r="B121" s="83" t="s">
        <v>109</v>
      </c>
      <c r="C121" s="84" t="s">
        <v>1098</v>
      </c>
    </row>
    <row r="122" spans="2:3" ht="18" thickBot="1">
      <c r="B122" s="55" t="s">
        <v>111</v>
      </c>
      <c r="C122" s="56" t="s">
        <v>112</v>
      </c>
    </row>
    <row r="123" spans="2:3" ht="18" thickBot="1">
      <c r="B123" s="55" t="s">
        <v>113</v>
      </c>
      <c r="C123" s="56" t="s">
        <v>114</v>
      </c>
    </row>
    <row r="124" spans="2:3" ht="100.5" thickBot="1">
      <c r="B124" s="55" t="s">
        <v>119</v>
      </c>
      <c r="C124" s="56" t="s">
        <v>122</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47"/>
  <sheetViews>
    <sheetView showGridLines="0" view="pageBreakPreview" zoomScaleNormal="120" zoomScaleSheetLayoutView="100" zoomScalePageLayoutView="120" workbookViewId="0">
      <selection activeCell="H10" sqref="H10"/>
    </sheetView>
  </sheetViews>
  <sheetFormatPr defaultRowHeight="17.25"/>
  <sheetData>
    <row r="1" spans="1:9">
      <c r="A1" s="149" t="s">
        <v>1107</v>
      </c>
      <c r="B1" s="149"/>
      <c r="C1" s="149"/>
      <c r="D1" s="149"/>
      <c r="E1" s="149"/>
      <c r="F1" s="149"/>
      <c r="G1" s="149"/>
      <c r="H1" s="149"/>
      <c r="I1" s="149"/>
    </row>
    <row r="2" spans="1:9">
      <c r="A2" s="149" t="s">
        <v>401</v>
      </c>
      <c r="B2" s="149"/>
      <c r="C2" s="149"/>
      <c r="D2" s="149"/>
      <c r="E2" s="149"/>
      <c r="F2" s="149"/>
      <c r="G2" s="149"/>
      <c r="H2" s="149"/>
      <c r="I2" s="149"/>
    </row>
    <row r="3" spans="1:9" ht="23.25">
      <c r="A3" s="153" t="s">
        <v>774</v>
      </c>
      <c r="B3" s="153"/>
      <c r="C3" s="153"/>
      <c r="D3" s="153"/>
      <c r="E3" s="153"/>
      <c r="F3" s="153"/>
      <c r="G3" s="153"/>
      <c r="H3" s="153"/>
      <c r="I3" s="153"/>
    </row>
    <row r="8" spans="1:9">
      <c r="H8" t="s">
        <v>402</v>
      </c>
    </row>
    <row r="44" spans="1:9">
      <c r="E44" s="112"/>
    </row>
    <row r="45" spans="1:9">
      <c r="A45" s="150" t="s">
        <v>1102</v>
      </c>
      <c r="B45" s="151"/>
      <c r="C45" s="151"/>
      <c r="D45" s="152"/>
      <c r="E45" s="159" t="s">
        <v>1103</v>
      </c>
      <c r="F45" s="151"/>
      <c r="G45" s="151"/>
      <c r="H45" s="151"/>
      <c r="I45" s="160"/>
    </row>
    <row r="46" spans="1:9" ht="18.75" customHeight="1">
      <c r="A46" s="142"/>
      <c r="B46" s="156"/>
      <c r="C46" s="156"/>
      <c r="D46" s="157"/>
      <c r="E46" s="158"/>
      <c r="F46" s="156"/>
      <c r="G46" s="156"/>
      <c r="H46" s="156"/>
      <c r="I46" s="143"/>
    </row>
    <row r="47" spans="1:9">
      <c r="A47" s="154"/>
      <c r="B47" s="147"/>
      <c r="C47" s="147"/>
      <c r="D47" s="155"/>
      <c r="E47" s="146"/>
      <c r="F47" s="147"/>
      <c r="G47" s="147"/>
      <c r="H47" s="147"/>
      <c r="I47" s="148"/>
    </row>
  </sheetData>
  <mergeCells count="9">
    <mergeCell ref="E47:I47"/>
    <mergeCell ref="A1:I1"/>
    <mergeCell ref="A2:I2"/>
    <mergeCell ref="A45:D45"/>
    <mergeCell ref="A3:I3"/>
    <mergeCell ref="A47:D47"/>
    <mergeCell ref="A46:D46"/>
    <mergeCell ref="E46:I46"/>
    <mergeCell ref="E45:I45"/>
  </mergeCells>
  <phoneticPr fontId="35" type="noConversion"/>
  <pageMargins left="1.0236220472440944" right="0.23622047244094491" top="0.74803149606299213" bottom="0.35433070866141736" header="0.31496062992125984" footer="0.31496062992125984"/>
  <pageSetup paperSize="9" scale="84" orientation="portrait" r:id="rId1"/>
  <drawing r:id="rId2"/>
</worksheet>
</file>

<file path=xl/worksheets/sheet4.xml><?xml version="1.0" encoding="utf-8"?>
<worksheet xmlns="http://schemas.openxmlformats.org/spreadsheetml/2006/main" xmlns:r="http://schemas.openxmlformats.org/officeDocument/2006/relationships">
  <dimension ref="A1:D14"/>
  <sheetViews>
    <sheetView showGridLines="0" view="pageBreakPreview" zoomScaleSheetLayoutView="100" workbookViewId="0">
      <selection activeCell="C17" sqref="C17"/>
    </sheetView>
  </sheetViews>
  <sheetFormatPr defaultRowHeight="15"/>
  <cols>
    <col min="1" max="1" width="5" style="12" customWidth="1"/>
    <col min="2" max="2" width="50.25" style="12" customWidth="1"/>
    <col min="3" max="3" width="22.375" style="12" customWidth="1"/>
    <col min="4" max="16384" width="9" style="2"/>
  </cols>
  <sheetData>
    <row r="1" spans="1:4">
      <c r="A1" s="1" t="s">
        <v>838</v>
      </c>
      <c r="B1" s="161" t="str">
        <f>IF('1_GO'!C3="","",'1_GO'!C3)</f>
        <v>Personel Süreç Grubu</v>
      </c>
      <c r="C1" s="162"/>
      <c r="D1" s="35" t="s">
        <v>862</v>
      </c>
    </row>
    <row r="2" spans="1:4">
      <c r="A2" s="1" t="s">
        <v>840</v>
      </c>
      <c r="B2" s="163" t="str">
        <f>IF('1_GO'!C4="","",'1_GO'!C4)</f>
        <v>Sosyal Yönetsel Ve Mali İşler Servisi Ana Süreci</v>
      </c>
      <c r="C2" s="164"/>
    </row>
    <row r="3" spans="1:4">
      <c r="A3" s="1" t="s">
        <v>839</v>
      </c>
      <c r="B3" s="165" t="str">
        <f>IF('1_GO'!C5="","",'1_GO'!C5)</f>
        <v>Yolluk İşlem Süreci</v>
      </c>
      <c r="C3" s="166"/>
    </row>
    <row r="4" spans="1:4">
      <c r="A4" s="2"/>
      <c r="B4" s="2"/>
      <c r="C4" s="2"/>
    </row>
    <row r="5" spans="1:4" ht="21.75">
      <c r="A5" s="6" t="s">
        <v>841</v>
      </c>
      <c r="B5" s="7"/>
      <c r="C5" s="8"/>
    </row>
    <row r="6" spans="1:4">
      <c r="A6" s="9" t="s">
        <v>834</v>
      </c>
      <c r="B6" s="10"/>
      <c r="C6" s="11"/>
    </row>
    <row r="7" spans="1:4">
      <c r="A7" s="3"/>
      <c r="B7" s="2"/>
      <c r="C7" s="2"/>
    </row>
    <row r="8" spans="1:4">
      <c r="A8" s="1" t="s">
        <v>836</v>
      </c>
      <c r="B8" s="1" t="s">
        <v>1096</v>
      </c>
      <c r="C8" s="15" t="s">
        <v>1104</v>
      </c>
    </row>
    <row r="9" spans="1:4">
      <c r="A9" s="114">
        <v>1</v>
      </c>
      <c r="B9" s="115" t="s">
        <v>14</v>
      </c>
      <c r="C9" s="114">
        <v>1</v>
      </c>
    </row>
    <row r="10" spans="1:4">
      <c r="A10" s="114">
        <v>2</v>
      </c>
      <c r="B10" s="115" t="s">
        <v>435</v>
      </c>
      <c r="C10" s="114">
        <v>1</v>
      </c>
    </row>
    <row r="11" spans="1:4">
      <c r="A11" s="114">
        <v>3</v>
      </c>
      <c r="B11" s="115" t="s">
        <v>407</v>
      </c>
      <c r="C11" s="114">
        <v>1</v>
      </c>
    </row>
    <row r="12" spans="1:4">
      <c r="A12" s="114">
        <v>4</v>
      </c>
      <c r="B12" s="115" t="s">
        <v>408</v>
      </c>
      <c r="C12" s="114">
        <v>1</v>
      </c>
    </row>
    <row r="13" spans="1:4">
      <c r="A13" s="114">
        <v>5</v>
      </c>
      <c r="B13" s="115" t="s">
        <v>409</v>
      </c>
      <c r="C13" s="114">
        <v>1</v>
      </c>
    </row>
    <row r="14" spans="1:4">
      <c r="A14" s="114">
        <v>6</v>
      </c>
      <c r="B14" s="115" t="s">
        <v>410</v>
      </c>
      <c r="C14" s="114">
        <v>1</v>
      </c>
    </row>
  </sheetData>
  <sheetProtection selectLockedCells="1"/>
  <mergeCells count="3">
    <mergeCell ref="B1:C1"/>
    <mergeCell ref="B2:C2"/>
    <mergeCell ref="B3:C3"/>
  </mergeCells>
  <phoneticPr fontId="35" type="noConversion"/>
  <conditionalFormatting sqref="B1:C3">
    <cfRule type="containsBlanks" dxfId="82" priority="15">
      <formula>LEN(TRIM(B1))=0</formula>
    </cfRule>
  </conditionalFormatting>
  <conditionalFormatting sqref="A15:B150 A151:C65324">
    <cfRule type="containsBlanks" dxfId="81" priority="14">
      <formula>LEN(TRIM(A15))=0</formula>
    </cfRule>
  </conditionalFormatting>
  <conditionalFormatting sqref="C15:C150">
    <cfRule type="containsBlanks" dxfId="80" priority="13">
      <formula>LEN(TRIM(C15))=0</formula>
    </cfRule>
  </conditionalFormatting>
  <conditionalFormatting sqref="A9:B12">
    <cfRule type="containsBlanks" dxfId="79" priority="12">
      <formula>LEN(TRIM(A9))=0</formula>
    </cfRule>
  </conditionalFormatting>
  <conditionalFormatting sqref="C9:C12">
    <cfRule type="containsBlanks" dxfId="78" priority="11">
      <formula>LEN(TRIM(C9))=0</formula>
    </cfRule>
  </conditionalFormatting>
  <conditionalFormatting sqref="A9:B12">
    <cfRule type="containsBlanks" dxfId="77" priority="10">
      <formula>LEN(TRIM(A9))=0</formula>
    </cfRule>
  </conditionalFormatting>
  <conditionalFormatting sqref="C9:C12">
    <cfRule type="containsBlanks" dxfId="76" priority="9">
      <formula>LEN(TRIM(C9))=0</formula>
    </cfRule>
  </conditionalFormatting>
  <conditionalFormatting sqref="B9:B12">
    <cfRule type="containsBlanks" dxfId="75" priority="8">
      <formula>LEN(TRIM(B9))=0</formula>
    </cfRule>
  </conditionalFormatting>
  <conditionalFormatting sqref="C9:C12">
    <cfRule type="containsBlanks" dxfId="74" priority="7">
      <formula>LEN(TRIM(C9))=0</formula>
    </cfRule>
  </conditionalFormatting>
  <conditionalFormatting sqref="A13:B14">
    <cfRule type="containsBlanks" dxfId="73" priority="6">
      <formula>LEN(TRIM(A13))=0</formula>
    </cfRule>
  </conditionalFormatting>
  <conditionalFormatting sqref="C13:C14">
    <cfRule type="containsBlanks" dxfId="72" priority="5">
      <formula>LEN(TRIM(C13))=0</formula>
    </cfRule>
  </conditionalFormatting>
  <conditionalFormatting sqref="A13:B14">
    <cfRule type="containsBlanks" dxfId="71" priority="4">
      <formula>LEN(TRIM(A13))=0</formula>
    </cfRule>
  </conditionalFormatting>
  <conditionalFormatting sqref="C13:C14">
    <cfRule type="containsBlanks" dxfId="70" priority="3">
      <formula>LEN(TRIM(C13))=0</formula>
    </cfRule>
  </conditionalFormatting>
  <conditionalFormatting sqref="B13:B14">
    <cfRule type="containsBlanks" dxfId="69" priority="2">
      <formula>LEN(TRIM(B13))=0</formula>
    </cfRule>
  </conditionalFormatting>
  <conditionalFormatting sqref="C13:C14">
    <cfRule type="containsBlanks" dxfId="68" priority="1">
      <formula>LEN(TRIM(C13))=0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14" sqref="B14"/>
    </sheetView>
  </sheetViews>
  <sheetFormatPr defaultRowHeight="15"/>
  <cols>
    <col min="1" max="1" width="5" style="12" customWidth="1"/>
    <col min="2" max="2" width="64.875" style="12" customWidth="1"/>
    <col min="3" max="3" width="13.875" style="12" customWidth="1"/>
    <col min="4" max="16384" width="9" style="2"/>
  </cols>
  <sheetData>
    <row r="1" spans="1:4">
      <c r="A1" s="1" t="s">
        <v>838</v>
      </c>
      <c r="B1" s="161" t="str">
        <f>IF('1_GO'!C3="","",'1_GO'!C3)</f>
        <v>Personel Süreç Grubu</v>
      </c>
      <c r="C1" s="162"/>
      <c r="D1" s="35" t="s">
        <v>862</v>
      </c>
    </row>
    <row r="2" spans="1:4">
      <c r="A2" s="1" t="s">
        <v>840</v>
      </c>
      <c r="B2" s="163" t="str">
        <f>IF('1_GO'!C4="","",'1_GO'!C4)</f>
        <v>Sosyal Yönetsel Ve Mali İşler Servisi Ana Süreci</v>
      </c>
      <c r="C2" s="164"/>
    </row>
    <row r="3" spans="1:4">
      <c r="A3" s="1" t="s">
        <v>839</v>
      </c>
      <c r="B3" s="165" t="str">
        <f>IF('1_GO'!C5="","",'1_GO'!C5)</f>
        <v>Yolluk İşlem Süreci</v>
      </c>
      <c r="C3" s="166"/>
    </row>
    <row r="4" spans="1:4">
      <c r="A4" s="2"/>
      <c r="B4" s="2"/>
      <c r="C4" s="2"/>
    </row>
    <row r="5" spans="1:4" ht="21.75">
      <c r="A5" s="6" t="s">
        <v>1105</v>
      </c>
      <c r="B5" s="7"/>
      <c r="C5" s="8"/>
    </row>
    <row r="6" spans="1:4">
      <c r="A6" s="9" t="s">
        <v>1106</v>
      </c>
      <c r="B6" s="10"/>
      <c r="C6" s="11"/>
    </row>
    <row r="7" spans="1:4" ht="21.75">
      <c r="A7" s="106"/>
      <c r="B7" s="2"/>
      <c r="C7" s="2"/>
    </row>
    <row r="8" spans="1:4">
      <c r="A8" s="1" t="s">
        <v>836</v>
      </c>
      <c r="B8" s="1" t="s">
        <v>843</v>
      </c>
      <c r="C8" s="1" t="s">
        <v>835</v>
      </c>
    </row>
    <row r="9" spans="1:4">
      <c r="A9" s="116">
        <v>1</v>
      </c>
      <c r="B9" s="117" t="s">
        <v>411</v>
      </c>
      <c r="C9" s="116">
        <v>1</v>
      </c>
    </row>
    <row r="10" spans="1:4">
      <c r="A10" s="116">
        <v>2</v>
      </c>
      <c r="B10" s="117" t="s">
        <v>412</v>
      </c>
      <c r="C10" s="116">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67" priority="14">
      <formula>LEN(TRIM(B1))=0</formula>
    </cfRule>
  </conditionalFormatting>
  <conditionalFormatting sqref="A130:C65536">
    <cfRule type="containsBlanks" dxfId="66" priority="13">
      <formula>LEN(TRIM(A130))=0</formula>
    </cfRule>
  </conditionalFormatting>
  <conditionalFormatting sqref="A11:B105">
    <cfRule type="containsBlanks" dxfId="65" priority="12">
      <formula>LEN(TRIM(A11))=0</formula>
    </cfRule>
  </conditionalFormatting>
  <conditionalFormatting sqref="C11:C105">
    <cfRule type="containsBlanks" dxfId="64" priority="11">
      <formula>LEN(TRIM(C11))=0</formula>
    </cfRule>
  </conditionalFormatting>
  <conditionalFormatting sqref="A9:B10">
    <cfRule type="containsBlanks" dxfId="63" priority="10">
      <formula>LEN(TRIM(A9))=0</formula>
    </cfRule>
  </conditionalFormatting>
  <conditionalFormatting sqref="C9:C10">
    <cfRule type="containsBlanks" dxfId="62" priority="9">
      <formula>LEN(TRIM(C9))=0</formula>
    </cfRule>
  </conditionalFormatting>
  <conditionalFormatting sqref="A9:B10">
    <cfRule type="containsBlanks" dxfId="61" priority="8">
      <formula>LEN(TRIM(A9))=0</formula>
    </cfRule>
  </conditionalFormatting>
  <conditionalFormatting sqref="C9:C10">
    <cfRule type="containsBlanks" dxfId="60" priority="7">
      <formula>LEN(TRIM(C9))=0</formula>
    </cfRule>
  </conditionalFormatting>
  <conditionalFormatting sqref="A9:B10">
    <cfRule type="containsBlanks" dxfId="59" priority="6">
      <formula>LEN(TRIM(A9))=0</formula>
    </cfRule>
  </conditionalFormatting>
  <conditionalFormatting sqref="C9:C10">
    <cfRule type="containsBlanks" dxfId="58" priority="5">
      <formula>LEN(TRIM(C9))=0</formula>
    </cfRule>
  </conditionalFormatting>
  <conditionalFormatting sqref="A9:B10">
    <cfRule type="containsBlanks" dxfId="57" priority="4">
      <formula>LEN(TRIM(A9))=0</formula>
    </cfRule>
  </conditionalFormatting>
  <conditionalFormatting sqref="C9:C10">
    <cfRule type="containsBlanks" dxfId="56" priority="3">
      <formula>LEN(TRIM(C9))=0</formula>
    </cfRule>
  </conditionalFormatting>
  <conditionalFormatting sqref="B9:B10">
    <cfRule type="containsBlanks" dxfId="55" priority="2">
      <formula>LEN(TRIM(B9))=0</formula>
    </cfRule>
  </conditionalFormatting>
  <conditionalFormatting sqref="C9:C10">
    <cfRule type="containsBlanks" dxfId="54"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71.375" style="12" customWidth="1"/>
    <col min="3" max="16384" width="9" style="2"/>
  </cols>
  <sheetData>
    <row r="1" spans="1:3">
      <c r="A1" s="1" t="s">
        <v>838</v>
      </c>
      <c r="B1" s="13" t="str">
        <f>IF('1_GO'!C3="","",'1_GO'!C3)</f>
        <v>Personel Süreç Grubu</v>
      </c>
      <c r="C1" s="35" t="s">
        <v>862</v>
      </c>
    </row>
    <row r="2" spans="1:3">
      <c r="A2" s="1" t="s">
        <v>840</v>
      </c>
      <c r="B2" s="4" t="str">
        <f>IF('1_GO'!C4="","",'1_GO'!C4)</f>
        <v>Sosyal Yönetsel Ve Mali İşler Servisi Ana Süreci</v>
      </c>
    </row>
    <row r="3" spans="1:3">
      <c r="A3" s="1" t="s">
        <v>839</v>
      </c>
      <c r="B3" s="5" t="str">
        <f>IF('1_GO'!C5="","",'1_GO'!C5)</f>
        <v>Yolluk İşlem Süreci</v>
      </c>
    </row>
    <row r="4" spans="1:3">
      <c r="A4" s="2"/>
      <c r="B4" s="2"/>
    </row>
    <row r="5" spans="1:3" ht="21.75">
      <c r="A5" s="6" t="s">
        <v>846</v>
      </c>
      <c r="B5" s="8"/>
    </row>
    <row r="6" spans="1:3">
      <c r="A6" s="9" t="s">
        <v>847</v>
      </c>
      <c r="B6" s="11"/>
    </row>
    <row r="7" spans="1:3">
      <c r="A7" s="3"/>
      <c r="B7" s="2"/>
    </row>
    <row r="8" spans="1:3">
      <c r="A8" s="1" t="s">
        <v>836</v>
      </c>
      <c r="B8" s="1" t="s">
        <v>848</v>
      </c>
    </row>
    <row r="9" spans="1:3">
      <c r="A9" s="118">
        <v>1</v>
      </c>
      <c r="B9" s="12" t="s">
        <v>785</v>
      </c>
    </row>
  </sheetData>
  <sheetProtection selectLockedCells="1"/>
  <phoneticPr fontId="35" type="noConversion"/>
  <conditionalFormatting sqref="B1:B3">
    <cfRule type="containsBlanks" dxfId="53" priority="3">
      <formula>LEN(TRIM(B1))=0</formula>
    </cfRule>
  </conditionalFormatting>
  <conditionalFormatting sqref="A10:B65536">
    <cfRule type="containsBlanks" dxfId="52" priority="2">
      <formula>LEN(TRIM(A10))=0</formula>
    </cfRule>
  </conditionalFormatting>
  <conditionalFormatting sqref="A9:B9">
    <cfRule type="containsBlanks" dxfId="5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79" style="12" customWidth="1"/>
    <col min="3" max="16384" width="9" style="2"/>
  </cols>
  <sheetData>
    <row r="1" spans="1:3">
      <c r="A1" s="1" t="s">
        <v>838</v>
      </c>
      <c r="B1" s="13" t="str">
        <f>IF('1_GO'!C3="","",'1_GO'!C3)</f>
        <v>Personel Süreç Grubu</v>
      </c>
      <c r="C1" s="35" t="s">
        <v>862</v>
      </c>
    </row>
    <row r="2" spans="1:3">
      <c r="A2" s="1" t="s">
        <v>840</v>
      </c>
      <c r="B2" s="4" t="str">
        <f>IF('1_GO'!C4="","",'1_GO'!C4)</f>
        <v>Sosyal Yönetsel Ve Mali İşler Servisi Ana Süreci</v>
      </c>
    </row>
    <row r="3" spans="1:3">
      <c r="A3" s="1" t="s">
        <v>839</v>
      </c>
      <c r="B3" s="5" t="str">
        <f>IF('1_GO'!C5="","",'1_GO'!C5)</f>
        <v>Yolluk İşlem Süreci</v>
      </c>
    </row>
    <row r="4" spans="1:3">
      <c r="A4" s="2"/>
      <c r="B4" s="2"/>
    </row>
    <row r="5" spans="1:3" ht="21.75">
      <c r="A5" s="6" t="s">
        <v>497</v>
      </c>
      <c r="B5" s="8"/>
    </row>
    <row r="6" spans="1:3">
      <c r="A6" s="9"/>
      <c r="B6" s="11"/>
    </row>
    <row r="7" spans="1:3">
      <c r="A7" s="3"/>
      <c r="B7" s="2"/>
    </row>
    <row r="8" spans="1:3">
      <c r="A8" s="1" t="s">
        <v>836</v>
      </c>
      <c r="B8" s="1" t="s">
        <v>854</v>
      </c>
    </row>
    <row r="9" spans="1:3">
      <c r="A9" s="12">
        <v>1</v>
      </c>
      <c r="B9" s="12" t="s">
        <v>786</v>
      </c>
    </row>
  </sheetData>
  <sheetProtection selectLockedCells="1"/>
  <phoneticPr fontId="35" type="noConversion"/>
  <conditionalFormatting sqref="B1:B3">
    <cfRule type="containsBlanks" dxfId="50" priority="2">
      <formula>LEN(TRIM(B1))=0</formula>
    </cfRule>
  </conditionalFormatting>
  <conditionalFormatting sqref="A9:B65536">
    <cfRule type="containsBlanks" dxfId="4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80.25" style="12" customWidth="1"/>
    <col min="3" max="16384" width="9" style="2"/>
  </cols>
  <sheetData>
    <row r="1" spans="1:3">
      <c r="A1" s="1" t="s">
        <v>838</v>
      </c>
      <c r="B1" s="13" t="str">
        <f>IF('1_GO'!C3="","",'1_GO'!C3)</f>
        <v>Personel Süreç Grubu</v>
      </c>
      <c r="C1" s="35" t="s">
        <v>862</v>
      </c>
    </row>
    <row r="2" spans="1:3">
      <c r="A2" s="1" t="s">
        <v>840</v>
      </c>
      <c r="B2" s="4" t="str">
        <f>IF('1_GO'!C4="","",'1_GO'!C4)</f>
        <v>Sosyal Yönetsel Ve Mali İşler Servisi Ana Süreci</v>
      </c>
    </row>
    <row r="3" spans="1:3">
      <c r="A3" s="1" t="s">
        <v>839</v>
      </c>
      <c r="B3" s="5" t="str">
        <f>IF('1_GO'!C5="","",'1_GO'!C5)</f>
        <v>Yolluk İşlem Süreci</v>
      </c>
    </row>
    <row r="4" spans="1:3">
      <c r="A4" s="2"/>
      <c r="B4" s="2"/>
    </row>
    <row r="5" spans="1:3" ht="21.75">
      <c r="A5" s="6" t="s">
        <v>498</v>
      </c>
      <c r="B5" s="8"/>
    </row>
    <row r="6" spans="1:3">
      <c r="A6" s="9"/>
      <c r="B6" s="11"/>
    </row>
    <row r="7" spans="1:3">
      <c r="A7" s="3"/>
      <c r="B7" s="2"/>
    </row>
    <row r="8" spans="1:3">
      <c r="A8" s="1" t="s">
        <v>836</v>
      </c>
      <c r="B8" s="1" t="s">
        <v>855</v>
      </c>
    </row>
    <row r="9" spans="1:3">
      <c r="A9" s="114">
        <v>1</v>
      </c>
      <c r="B9" s="12" t="s">
        <v>426</v>
      </c>
    </row>
  </sheetData>
  <sheetProtection selectLockedCells="1"/>
  <phoneticPr fontId="35" type="noConversion"/>
  <conditionalFormatting sqref="B1:B3">
    <cfRule type="containsBlanks" dxfId="48" priority="3">
      <formula>LEN(TRIM(B1))=0</formula>
    </cfRule>
  </conditionalFormatting>
  <conditionalFormatting sqref="A9:B65535">
    <cfRule type="containsBlanks" dxfId="47" priority="2">
      <formula>LEN(TRIM(A9))=0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8"/>
  <sheetViews>
    <sheetView view="pageBreakPreview" zoomScaleSheetLayoutView="100" workbookViewId="0">
      <selection activeCell="B9" sqref="B9"/>
    </sheetView>
  </sheetViews>
  <sheetFormatPr defaultRowHeight="15"/>
  <cols>
    <col min="1" max="1" width="5" style="12" customWidth="1"/>
    <col min="2" max="2" width="78" style="12" customWidth="1"/>
    <col min="3" max="16384" width="9" style="2"/>
  </cols>
  <sheetData>
    <row r="1" spans="1:3">
      <c r="A1" s="1" t="s">
        <v>838</v>
      </c>
      <c r="B1" s="13" t="str">
        <f>IF('1_GO'!C3="","",'1_GO'!C3)</f>
        <v>Personel Süreç Grubu</v>
      </c>
      <c r="C1" s="35" t="s">
        <v>862</v>
      </c>
    </row>
    <row r="2" spans="1:3">
      <c r="A2" s="1" t="s">
        <v>840</v>
      </c>
      <c r="B2" s="4" t="str">
        <f>IF('1_GO'!C4="","",'1_GO'!C4)</f>
        <v>Sosyal Yönetsel Ve Mali İşler Servisi Ana Süreci</v>
      </c>
    </row>
    <row r="3" spans="1:3">
      <c r="A3" s="1" t="s">
        <v>839</v>
      </c>
      <c r="B3" s="5" t="str">
        <f>IF('1_GO'!C5="","",'1_GO'!C5)</f>
        <v>Yolluk İşlem Süreci</v>
      </c>
    </row>
    <row r="4" spans="1:3">
      <c r="A4" s="2"/>
      <c r="B4" s="2"/>
    </row>
    <row r="5" spans="1:3" ht="21.75">
      <c r="A5" s="6" t="s">
        <v>499</v>
      </c>
      <c r="B5" s="8"/>
    </row>
    <row r="6" spans="1:3">
      <c r="A6" s="9"/>
      <c r="B6" s="11"/>
    </row>
    <row r="7" spans="1:3">
      <c r="A7" s="3"/>
      <c r="B7" s="2"/>
    </row>
    <row r="8" spans="1:3">
      <c r="A8" s="1" t="s">
        <v>836</v>
      </c>
      <c r="B8" s="1" t="s">
        <v>856</v>
      </c>
    </row>
    <row r="9" spans="1:3">
      <c r="A9" s="125">
        <v>1</v>
      </c>
      <c r="B9" s="110" t="s">
        <v>427</v>
      </c>
    </row>
    <row r="10" spans="1:3">
      <c r="A10" s="124" t="s">
        <v>828</v>
      </c>
      <c r="B10" s="110" t="s">
        <v>433</v>
      </c>
    </row>
    <row r="11" spans="1:3">
      <c r="A11" s="124" t="s">
        <v>829</v>
      </c>
      <c r="B11" s="110" t="s">
        <v>434</v>
      </c>
    </row>
    <row r="12" spans="1:3">
      <c r="A12" s="124" t="s">
        <v>830</v>
      </c>
      <c r="B12" s="110" t="s">
        <v>773</v>
      </c>
    </row>
    <row r="13" spans="1:3">
      <c r="A13" s="125">
        <v>2</v>
      </c>
      <c r="B13" s="110" t="s">
        <v>428</v>
      </c>
    </row>
    <row r="14" spans="1:3">
      <c r="A14" s="110"/>
      <c r="B14" s="110"/>
    </row>
    <row r="15" spans="1:3">
      <c r="A15" s="110"/>
      <c r="B15" s="110"/>
    </row>
    <row r="16" spans="1:3">
      <c r="A16" s="110"/>
      <c r="B16" s="110"/>
    </row>
    <row r="17" spans="1:2">
      <c r="A17" s="110"/>
      <c r="B17" s="110"/>
    </row>
    <row r="18" spans="1:2">
      <c r="A18" s="110"/>
      <c r="B18" s="110"/>
    </row>
    <row r="19" spans="1:2">
      <c r="A19" s="110"/>
      <c r="B19" s="110"/>
    </row>
    <row r="20" spans="1:2">
      <c r="A20" s="110"/>
      <c r="B20" s="110"/>
    </row>
    <row r="21" spans="1:2">
      <c r="A21" s="110"/>
      <c r="B21" s="110"/>
    </row>
    <row r="22" spans="1:2">
      <c r="A22" s="110"/>
      <c r="B22" s="110"/>
    </row>
    <row r="23" spans="1:2">
      <c r="A23" s="110"/>
      <c r="B23" s="110"/>
    </row>
    <row r="24" spans="1:2">
      <c r="A24" s="110"/>
      <c r="B24" s="110"/>
    </row>
    <row r="25" spans="1:2">
      <c r="A25" s="110"/>
      <c r="B25" s="110"/>
    </row>
    <row r="26" spans="1:2">
      <c r="A26" s="110"/>
      <c r="B26" s="110"/>
    </row>
    <row r="27" spans="1:2">
      <c r="A27" s="110"/>
      <c r="B27" s="110"/>
    </row>
    <row r="28" spans="1:2">
      <c r="A28" s="110"/>
      <c r="B28" s="110"/>
    </row>
    <row r="29" spans="1:2">
      <c r="A29" s="110"/>
      <c r="B29" s="110"/>
    </row>
    <row r="30" spans="1:2">
      <c r="A30" s="110"/>
      <c r="B30" s="110"/>
    </row>
    <row r="31" spans="1:2">
      <c r="A31" s="110"/>
      <c r="B31" s="110"/>
    </row>
    <row r="32" spans="1:2">
      <c r="A32" s="110"/>
      <c r="B32" s="110"/>
    </row>
    <row r="33" spans="1:2">
      <c r="A33" s="110"/>
      <c r="B33" s="110"/>
    </row>
    <row r="34" spans="1:2">
      <c r="A34" s="110"/>
      <c r="B34" s="110"/>
    </row>
    <row r="35" spans="1:2">
      <c r="A35" s="110"/>
      <c r="B35" s="110"/>
    </row>
    <row r="36" spans="1:2">
      <c r="A36" s="110"/>
      <c r="B36" s="110"/>
    </row>
    <row r="37" spans="1:2">
      <c r="A37" s="110"/>
      <c r="B37" s="110"/>
    </row>
    <row r="38" spans="1:2">
      <c r="A38" s="110"/>
      <c r="B38" s="110"/>
    </row>
    <row r="39" spans="1:2">
      <c r="A39" s="110"/>
      <c r="B39" s="110"/>
    </row>
    <row r="40" spans="1:2">
      <c r="A40" s="110"/>
      <c r="B40" s="110"/>
    </row>
    <row r="41" spans="1:2">
      <c r="A41" s="110"/>
      <c r="B41" s="110"/>
    </row>
    <row r="42" spans="1:2">
      <c r="A42" s="110"/>
      <c r="B42" s="110"/>
    </row>
    <row r="43" spans="1:2">
      <c r="A43" s="110"/>
      <c r="B43" s="110"/>
    </row>
    <row r="44" spans="1:2">
      <c r="A44" s="110"/>
      <c r="B44" s="110"/>
    </row>
    <row r="45" spans="1:2">
      <c r="A45" s="110"/>
      <c r="B45" s="110"/>
    </row>
    <row r="46" spans="1:2">
      <c r="A46" s="110"/>
      <c r="B46" s="110"/>
    </row>
    <row r="47" spans="1:2">
      <c r="A47" s="110"/>
      <c r="B47" s="110"/>
    </row>
    <row r="48" spans="1:2">
      <c r="A48" s="110"/>
      <c r="B48" s="110"/>
    </row>
  </sheetData>
  <sheetProtection selectLockedCells="1"/>
  <phoneticPr fontId="35" type="noConversion"/>
  <conditionalFormatting sqref="B1:B3">
    <cfRule type="containsBlanks" dxfId="46" priority="2">
      <formula>LEN(TRIM(B1))=0</formula>
    </cfRule>
  </conditionalFormatting>
  <conditionalFormatting sqref="A9:B65535">
    <cfRule type="containsBlanks" dxfId="45"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2016-06-28T08:10:58Z</cp:lastPrinted>
  <dcterms:created xsi:type="dcterms:W3CDTF">2011-03-10T05:19:50Z</dcterms:created>
  <dcterms:modified xsi:type="dcterms:W3CDTF">2018-03-29T11:29:00Z</dcterms:modified>
</cp:coreProperties>
</file>